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4865" windowHeight="1120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26" i="4" l="1"/>
  <c r="BN26" i="4"/>
  <c r="BK26" i="4"/>
  <c r="BH26" i="4"/>
  <c r="BE26" i="4"/>
  <c r="BB26" i="4"/>
  <c r="AY26" i="4"/>
  <c r="AV26" i="4"/>
  <c r="AS26" i="4"/>
  <c r="AP26" i="4"/>
  <c r="AM26" i="4"/>
  <c r="AJ26" i="4"/>
  <c r="AG26" i="4"/>
  <c r="AD26" i="4"/>
  <c r="AA26" i="4"/>
  <c r="X26" i="4"/>
  <c r="U26" i="4"/>
  <c r="R26" i="4"/>
  <c r="O26" i="4"/>
  <c r="L26" i="4"/>
  <c r="I26" i="4"/>
  <c r="F26" i="4"/>
  <c r="C26" i="4"/>
  <c r="GR26" i="4"/>
  <c r="GQ26" i="4"/>
  <c r="GP26" i="4"/>
  <c r="GO26" i="4"/>
  <c r="GN26" i="4"/>
  <c r="GM26" i="4"/>
  <c r="GL26" i="4"/>
  <c r="GK26" i="4"/>
  <c r="GJ26" i="4"/>
  <c r="GI26" i="4"/>
  <c r="GH26" i="4"/>
  <c r="GG26" i="4"/>
  <c r="GF26" i="4"/>
  <c r="GE26" i="4"/>
  <c r="GD26" i="4"/>
  <c r="GC26" i="4"/>
  <c r="GB26" i="4"/>
  <c r="GA26" i="4"/>
  <c r="FZ26" i="4"/>
  <c r="FO26" i="4" s="1"/>
  <c r="FY26" i="4"/>
  <c r="FX26" i="4"/>
  <c r="FW26" i="4"/>
  <c r="FV26" i="4"/>
  <c r="FU26" i="4"/>
  <c r="FT26" i="4"/>
  <c r="FS26" i="4"/>
  <c r="FR26" i="4"/>
  <c r="FQ26" i="4"/>
  <c r="FP26" i="4"/>
  <c r="FN26" i="4"/>
  <c r="FM26" i="4"/>
  <c r="FK26" i="4"/>
  <c r="FJ26" i="4"/>
  <c r="FI26" i="4"/>
  <c r="FH26" i="4"/>
  <c r="FG26" i="4"/>
  <c r="FF26" i="4"/>
  <c r="FE26" i="4"/>
  <c r="FD26" i="4"/>
  <c r="FC26" i="4"/>
  <c r="FB26" i="4"/>
  <c r="FA26" i="4"/>
  <c r="EZ26" i="4"/>
  <c r="EY26" i="4"/>
  <c r="EX26" i="4"/>
  <c r="EW26" i="4"/>
  <c r="EV26" i="4"/>
  <c r="EU26" i="4"/>
  <c r="ET26" i="4"/>
  <c r="ES26" i="4"/>
  <c r="ER26" i="4"/>
  <c r="EQ26" i="4"/>
  <c r="EP26" i="4"/>
  <c r="EO26" i="4"/>
  <c r="EN26" i="4"/>
  <c r="EM26" i="4"/>
  <c r="EL26" i="4"/>
  <c r="EJ26" i="4"/>
  <c r="EI26" i="4"/>
  <c r="EH26" i="4"/>
  <c r="EG26" i="4"/>
  <c r="EF26" i="4"/>
  <c r="EE26" i="4"/>
  <c r="ED26" i="4"/>
  <c r="EC26" i="4"/>
  <c r="EB26" i="4"/>
  <c r="EA26" i="4"/>
  <c r="DZ26" i="4"/>
  <c r="DY26" i="4"/>
  <c r="DX26" i="4"/>
  <c r="DW26" i="4"/>
  <c r="DV26" i="4"/>
  <c r="DU26" i="4"/>
  <c r="DT26" i="4"/>
  <c r="DS26" i="4"/>
  <c r="DR26" i="4"/>
  <c r="DQ26" i="4"/>
  <c r="DP26" i="4"/>
  <c r="DO26" i="4"/>
  <c r="DN26" i="4"/>
  <c r="DM26" i="4"/>
  <c r="DL26" i="4"/>
  <c r="DK26" i="4"/>
  <c r="DJ26" i="4"/>
  <c r="DI26" i="4"/>
  <c r="DH26" i="4"/>
  <c r="DG26" i="4"/>
  <c r="DF26" i="4"/>
  <c r="DE26" i="4"/>
  <c r="DD26" i="4"/>
  <c r="DC26" i="4"/>
  <c r="DB26" i="4"/>
  <c r="DA26" i="4"/>
  <c r="CZ26" i="4"/>
  <c r="CY26" i="4"/>
  <c r="CX26" i="4"/>
  <c r="CW26" i="4"/>
  <c r="CV26" i="4"/>
  <c r="CU26" i="4"/>
  <c r="CT26" i="4"/>
  <c r="CS26" i="4"/>
  <c r="CR26" i="4"/>
  <c r="CQ26" i="4"/>
  <c r="CP26" i="4"/>
  <c r="CO26" i="4"/>
  <c r="CN26" i="4"/>
  <c r="CM26" i="4"/>
  <c r="CL26" i="4"/>
  <c r="CK26" i="4"/>
  <c r="CJ26" i="4"/>
  <c r="CI26" i="4"/>
  <c r="CH26" i="4"/>
  <c r="CG26" i="4"/>
  <c r="CC26" i="4"/>
  <c r="BZ26" i="4"/>
  <c r="BW26" i="4"/>
  <c r="BT26" i="4"/>
  <c r="CF26" i="4"/>
  <c r="CE26" i="4"/>
  <c r="CD26" i="4"/>
  <c r="CB26" i="4"/>
  <c r="CA26" i="4"/>
  <c r="BY26" i="4"/>
  <c r="BX26" i="4"/>
  <c r="BV26" i="4"/>
  <c r="BU26" i="4"/>
  <c r="BS26" i="4"/>
  <c r="BR26" i="4"/>
  <c r="BP26" i="4"/>
  <c r="BO26" i="4"/>
  <c r="BM26" i="4"/>
  <c r="BL26" i="4"/>
  <c r="BJ26" i="4"/>
  <c r="BI26" i="4"/>
  <c r="BF26" i="4"/>
  <c r="BD26" i="4"/>
  <c r="BC26" i="4"/>
  <c r="BA26" i="4"/>
  <c r="AZ26" i="4"/>
  <c r="AX26" i="4"/>
  <c r="AW26" i="4"/>
  <c r="AU26" i="4"/>
  <c r="AT26" i="4"/>
  <c r="AR26" i="4"/>
  <c r="AQ26" i="4"/>
  <c r="AN26" i="4"/>
  <c r="AL26" i="4"/>
  <c r="AK26" i="4"/>
  <c r="AI26" i="4"/>
  <c r="AH26" i="4"/>
  <c r="AF26" i="4"/>
  <c r="AE26" i="4"/>
  <c r="AC26" i="4"/>
  <c r="AB26" i="4"/>
  <c r="Z26" i="4"/>
  <c r="T26" i="4"/>
  <c r="S26" i="4"/>
  <c r="K26" i="4"/>
  <c r="J26" i="4"/>
  <c r="H26" i="4"/>
  <c r="G26" i="4"/>
  <c r="E26" i="4"/>
  <c r="D26" i="4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25" i="4" l="1"/>
  <c r="BU25" i="4"/>
  <c r="BV25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25" i="4"/>
  <c r="E25" i="4"/>
  <c r="F25" i="4"/>
  <c r="G25" i="4"/>
  <c r="H25" i="4"/>
  <c r="I25" i="4"/>
  <c r="J25" i="4"/>
  <c r="K25" i="4"/>
  <c r="L25" i="4"/>
  <c r="M25" i="4"/>
  <c r="M26" i="4" s="1"/>
  <c r="N25" i="4"/>
  <c r="N26" i="4" s="1"/>
  <c r="O25" i="4"/>
  <c r="P25" i="4"/>
  <c r="P26" i="4" s="1"/>
  <c r="Q25" i="4"/>
  <c r="Q26" i="4" s="1"/>
  <c r="R25" i="4"/>
  <c r="S25" i="4"/>
  <c r="T25" i="4"/>
  <c r="U25" i="4"/>
  <c r="V25" i="4"/>
  <c r="V26" i="4" s="1"/>
  <c r="W25" i="4"/>
  <c r="W26" i="4" s="1"/>
  <c r="X25" i="4"/>
  <c r="Y25" i="4"/>
  <c r="Y26" i="4" s="1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O26" i="4" s="1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G26" i="4" s="1"/>
  <c r="BH25" i="4"/>
  <c r="BI25" i="4"/>
  <c r="BJ25" i="4"/>
  <c r="BK25" i="4"/>
  <c r="BL25" i="4"/>
  <c r="BM25" i="4"/>
  <c r="BN25" i="4"/>
  <c r="BO25" i="4"/>
  <c r="BP25" i="4"/>
  <c r="BQ25" i="4"/>
  <c r="BR25" i="4"/>
  <c r="BS25" i="4"/>
  <c r="BW25" i="4"/>
  <c r="BX25" i="4"/>
  <c r="BY25" i="4"/>
  <c r="BZ25" i="4"/>
  <c r="CA25" i="4"/>
  <c r="CB25" i="4"/>
  <c r="CC25" i="4"/>
  <c r="CD25" i="4"/>
  <c r="CE25" i="4"/>
  <c r="CF25" i="4"/>
  <c r="CG25" i="4"/>
  <c r="CH25" i="4"/>
  <c r="CI25" i="4"/>
  <c r="CJ25" i="4"/>
  <c r="CK25" i="4"/>
  <c r="CL25" i="4"/>
  <c r="CM25" i="4"/>
  <c r="CN25" i="4"/>
  <c r="CO25" i="4"/>
  <c r="CP25" i="4"/>
  <c r="CQ25" i="4"/>
  <c r="CR25" i="4"/>
  <c r="CS25" i="4"/>
  <c r="CT25" i="4"/>
  <c r="CU25" i="4"/>
  <c r="CV25" i="4"/>
  <c r="CW25" i="4"/>
  <c r="CX25" i="4"/>
  <c r="CY25" i="4"/>
  <c r="CZ25" i="4"/>
  <c r="DA25" i="4"/>
  <c r="DB25" i="4"/>
  <c r="DC25" i="4"/>
  <c r="DD25" i="4"/>
  <c r="DE25" i="4"/>
  <c r="DF25" i="4"/>
  <c r="DG25" i="4"/>
  <c r="DH25" i="4"/>
  <c r="DI25" i="4"/>
  <c r="DJ25" i="4"/>
  <c r="DK25" i="4"/>
  <c r="DL25" i="4"/>
  <c r="DM25" i="4"/>
  <c r="DN25" i="4"/>
  <c r="DO25" i="4"/>
  <c r="DP25" i="4"/>
  <c r="DQ25" i="4"/>
  <c r="DR25" i="4"/>
  <c r="DS25" i="4"/>
  <c r="DT25" i="4"/>
  <c r="DU25" i="4"/>
  <c r="DV25" i="4"/>
  <c r="DW25" i="4"/>
  <c r="DX25" i="4"/>
  <c r="DY25" i="4"/>
  <c r="DZ25" i="4"/>
  <c r="EA25" i="4"/>
  <c r="EB25" i="4"/>
  <c r="EC25" i="4"/>
  <c r="ED25" i="4"/>
  <c r="EE25" i="4"/>
  <c r="EF25" i="4"/>
  <c r="EG25" i="4"/>
  <c r="EH25" i="4"/>
  <c r="EI25" i="4"/>
  <c r="EJ25" i="4"/>
  <c r="EK25" i="4"/>
  <c r="EK26" i="4" s="1"/>
  <c r="EL25" i="4"/>
  <c r="EM25" i="4"/>
  <c r="EN25" i="4"/>
  <c r="EO25" i="4"/>
  <c r="EP25" i="4"/>
  <c r="EQ25" i="4"/>
  <c r="ER25" i="4"/>
  <c r="ES25" i="4"/>
  <c r="ET25" i="4"/>
  <c r="EU25" i="4"/>
  <c r="EV25" i="4"/>
  <c r="EW25" i="4"/>
  <c r="EX25" i="4"/>
  <c r="EY25" i="4"/>
  <c r="EZ25" i="4"/>
  <c r="FA25" i="4"/>
  <c r="FB25" i="4"/>
  <c r="FC25" i="4"/>
  <c r="FD25" i="4"/>
  <c r="FE25" i="4"/>
  <c r="FF25" i="4"/>
  <c r="FG25" i="4"/>
  <c r="FH25" i="4"/>
  <c r="FI25" i="4"/>
  <c r="FJ25" i="4"/>
  <c r="FK25" i="4"/>
  <c r="FL25" i="4"/>
  <c r="FL26" i="4" s="1"/>
  <c r="FM25" i="4"/>
  <c r="FN25" i="4"/>
  <c r="FO25" i="4"/>
  <c r="FP25" i="4"/>
  <c r="FQ25" i="4"/>
  <c r="FR25" i="4"/>
  <c r="FS25" i="4"/>
  <c r="FT25" i="4"/>
  <c r="FU25" i="4"/>
  <c r="FV25" i="4"/>
  <c r="FW25" i="4"/>
  <c r="FX25" i="4"/>
  <c r="FY25" i="4"/>
  <c r="FZ25" i="4"/>
  <c r="GA25" i="4"/>
  <c r="GB25" i="4"/>
  <c r="GC25" i="4"/>
  <c r="GD25" i="4"/>
  <c r="GE25" i="4"/>
  <c r="GF25" i="4"/>
  <c r="GG25" i="4"/>
  <c r="GH25" i="4"/>
  <c r="GI25" i="4"/>
  <c r="GJ25" i="4"/>
  <c r="GK25" i="4"/>
  <c r="GL25" i="4"/>
  <c r="GM25" i="4"/>
  <c r="GN25" i="4"/>
  <c r="GO25" i="4"/>
  <c r="GP25" i="4"/>
  <c r="GQ25" i="4"/>
  <c r="GR25" i="4"/>
  <c r="C25" i="4"/>
  <c r="E30" i="4" l="1"/>
  <c r="D30" i="4" s="1"/>
  <c r="E47" i="4"/>
  <c r="E49" i="4"/>
  <c r="D49" i="4" s="1"/>
  <c r="E48" i="4"/>
  <c r="D48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43" i="4"/>
  <c r="M44" i="4"/>
  <c r="L44" i="4" s="1"/>
  <c r="M45" i="4"/>
  <c r="L45" i="4" s="1"/>
  <c r="K43" i="4"/>
  <c r="K44" i="4"/>
  <c r="J44" i="4" s="1"/>
  <c r="K45" i="4"/>
  <c r="J45" i="4" s="1"/>
  <c r="I43" i="4"/>
  <c r="I44" i="4"/>
  <c r="H44" i="4" s="1"/>
  <c r="I45" i="4"/>
  <c r="H45" i="4" s="1"/>
  <c r="G43" i="4"/>
  <c r="G44" i="4"/>
  <c r="F44" i="4" s="1"/>
  <c r="G45" i="4"/>
  <c r="F45" i="4" s="1"/>
  <c r="E43" i="4"/>
  <c r="E44" i="4"/>
  <c r="D44" i="4" s="1"/>
  <c r="E45" i="4"/>
  <c r="D45" i="4" s="1"/>
  <c r="E38" i="4"/>
  <c r="E39" i="4"/>
  <c r="D39" i="4" s="1"/>
  <c r="E40" i="4"/>
  <c r="D40" i="4" s="1"/>
  <c r="I34" i="4"/>
  <c r="I35" i="4"/>
  <c r="H35" i="4" s="1"/>
  <c r="I36" i="4"/>
  <c r="H36" i="4" s="1"/>
  <c r="G34" i="4"/>
  <c r="G35" i="4"/>
  <c r="F35" i="4" s="1"/>
  <c r="G36" i="4"/>
  <c r="F36" i="4" s="1"/>
  <c r="E34" i="4"/>
  <c r="E35" i="4"/>
  <c r="D35" i="4" s="1"/>
  <c r="E36" i="4"/>
  <c r="D36" i="4" s="1"/>
  <c r="E29" i="4"/>
  <c r="D29" i="4" s="1"/>
  <c r="E31" i="4"/>
  <c r="D31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47" i="4"/>
  <c r="E50" i="4"/>
  <c r="L43" i="4"/>
  <c r="J43" i="4"/>
  <c r="K46" i="4"/>
  <c r="H43" i="4"/>
  <c r="I46" i="4"/>
  <c r="F43" i="4"/>
  <c r="G46" i="4"/>
  <c r="D43" i="4"/>
  <c r="E46" i="4"/>
  <c r="D38" i="4"/>
  <c r="E41" i="4"/>
  <c r="H34" i="4"/>
  <c r="F34" i="4"/>
  <c r="E32" i="4"/>
  <c r="D34" i="4"/>
</calcChain>
</file>

<file path=xl/sharedStrings.xml><?xml version="1.0" encoding="utf-8"?>
<sst xmlns="http://schemas.openxmlformats.org/spreadsheetml/2006/main" count="2309" uniqueCount="1396">
  <si>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</si>
  <si>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</si>
  <si>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</si>
  <si>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</si>
  <si>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</si>
  <si>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</si>
  <si>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</si>
  <si>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</si>
  <si>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</si>
  <si>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</si>
  <si>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</si>
  <si>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</si>
  <si>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</si>
  <si>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</si>
  <si>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</si>
  <si>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</si>
  <si>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</si>
  <si>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</si>
  <si>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</si>
  <si>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</si>
  <si>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</si>
  <si>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</si>
  <si>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</si>
  <si>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</si>
  <si>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</si>
  <si>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</si>
  <si>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</si>
  <si>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</si>
  <si>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</si>
  <si>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</si>
  <si>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</si>
  <si>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</si>
  <si>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</si>
  <si>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</si>
  <si>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</si>
  <si>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</si>
  <si>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</si>
  <si>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</si>
  <si>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</si>
  <si>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</si>
  <si>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</si>
  <si>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</si>
  <si>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</si>
  <si>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</si>
  <si>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</si>
  <si>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</si>
  <si>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</si>
  <si>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</si>
  <si>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</si>
  <si>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</si>
  <si>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</si>
  <si>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</si>
  <si>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</si>
  <si>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</si>
  <si>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</si>
  <si>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</si>
  <si>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</si>
  <si>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</si>
  <si>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</si>
  <si>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</si>
  <si>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</si>
  <si>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</si>
  <si>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</si>
  <si>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</si>
  <si>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</si>
  <si>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</si>
  <si>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</si>
  <si>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</si>
  <si>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</si>
  <si>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</si>
  <si>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</si>
  <si>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</si>
  <si>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</si>
  <si>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</si>
  <si>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</si>
  <si>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</si>
  <si>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</si>
  <si>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</si>
  <si>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</si>
  <si>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</si>
  <si>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</si>
  <si>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</si>
  <si>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</si>
  <si>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</si>
  <si>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</si>
  <si>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</si>
  <si>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</si>
  <si>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</si>
  <si>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</si>
  <si>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</si>
  <si>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</si>
  <si>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</si>
  <si>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</si>
  <si>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</si>
  <si>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</si>
  <si>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</si>
  <si>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</si>
  <si>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</si>
  <si>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</si>
  <si>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</si>
  <si>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</si>
  <si>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</si>
  <si>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</si>
  <si>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</si>
  <si>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</si>
  <si>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</si>
  <si>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</si>
  <si>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</si>
  <si>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</si>
  <si>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</si>
  <si>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</si>
  <si>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</si>
  <si>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</si>
  <si>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</si>
  <si>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</si>
  <si>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</si>
  <si>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</si>
  <si>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</si>
  <si>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</si>
  <si>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</si>
  <si>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</si>
  <si>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</si>
  <si>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</si>
  <si>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</si>
  <si>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</si>
  <si>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</si>
  <si>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</si>
  <si>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</si>
  <si>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</si>
  <si>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</si>
  <si>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</si>
  <si>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</si>
  <si>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</si>
  <si>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</si>
  <si>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</si>
  <si>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</si>
  <si>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</si>
  <si>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</si>
  <si>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</si>
  <si>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</si>
  <si>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</si>
  <si>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</si>
  <si>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</si>
  <si>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</si>
  <si>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</si>
  <si>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</si>
  <si>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</si>
  <si>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</si>
  <si>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</si>
  <si>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</si>
  <si>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</si>
  <si>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</si>
  <si>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</si>
  <si>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</si>
  <si>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</si>
  <si>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</si>
  <si>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</si>
  <si>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</si>
  <si>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</si>
  <si>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</si>
  <si>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</si>
  <si>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</si>
  <si>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</si>
  <si>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</si>
  <si>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</si>
  <si>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</si>
  <si>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</si>
  <si>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</si>
  <si>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</si>
  <si>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</si>
  <si>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</si>
  <si>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</si>
  <si>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</si>
  <si>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</si>
  <si>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</si>
  <si>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</si>
  <si>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</si>
  <si>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</si>
  <si>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</si>
  <si>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</si>
  <si>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</si>
  <si>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</si>
  <si>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</si>
  <si>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</si>
  <si>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</si>
  <si>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</si>
  <si>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</si>
  <si>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</si>
  <si>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</si>
  <si>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</si>
  <si>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</si>
  <si>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</si>
  <si>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</si>
  <si>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</si>
  <si>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</si>
  <si>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</si>
  <si>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</si>
  <si>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</si>
  <si>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</si>
  <si>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</si>
  <si>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</si>
  <si>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</si>
  <si>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</si>
  <si>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</si>
  <si>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</si>
  <si>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</si>
  <si>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</si>
  <si>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</si>
  <si>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</si>
  <si>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</si>
  <si>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</si>
  <si>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</si>
  <si>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</si>
  <si>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</si>
  <si>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</si>
  <si>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</si>
  <si>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</si>
  <si>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</si>
  <si>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</si>
  <si>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</si>
  <si>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</si>
  <si>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</si>
  <si>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</si>
  <si>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</si>
  <si>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</si>
  <si>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</si>
  <si>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</si>
  <si>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</si>
  <si>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</si>
  <si>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</si>
  <si>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</si>
  <si>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</si>
  <si>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</si>
  <si>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</si>
  <si>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</si>
  <si>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</si>
  <si>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</si>
  <si>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</si>
  <si>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</si>
  <si>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</si>
  <si>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</si>
  <si>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</si>
  <si>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</si>
  <si>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</si>
  <si>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</si>
  <si>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</si>
  <si>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</si>
  <si>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</si>
  <si>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</si>
  <si>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</si>
  <si>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</si>
  <si>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</si>
  <si>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</si>
  <si>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</si>
  <si>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</si>
  <si>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</si>
  <si>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</si>
  <si>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</si>
  <si>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</si>
  <si>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</si>
  <si>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</si>
  <si>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</si>
  <si>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</si>
  <si>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</si>
  <si>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</si>
  <si>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</si>
  <si>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</si>
  <si>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</si>
  <si>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</si>
  <si>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</si>
  <si>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</si>
  <si>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</si>
  <si>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</si>
  <si>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</si>
  <si>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</si>
  <si>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</si>
  <si>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</si>
  <si>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</si>
  <si>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</si>
  <si>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</si>
  <si>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</si>
  <si>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</si>
  <si>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</si>
  <si>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</si>
  <si>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</si>
  <si>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</si>
  <si>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</si>
  <si>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</si>
  <si>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</si>
  <si>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</si>
  <si>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</si>
  <si>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</si>
  <si>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</si>
  <si>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</si>
  <si>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</si>
  <si>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</si>
  <si>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</si>
  <si>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</si>
  <si>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</si>
  <si>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</si>
  <si>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</si>
  <si>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</si>
  <si>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</si>
  <si>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</si>
  <si>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</si>
  <si>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</si>
  <si>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</si>
  <si>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</si>
  <si>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</si>
  <si>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</si>
  <si>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</si>
  <si>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</si>
  <si>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</si>
  <si>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</si>
  <si>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</si>
  <si>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</si>
  <si>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</si>
  <si>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</si>
  <si>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</si>
  <si>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</si>
  <si>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</si>
  <si>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</si>
  <si>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</si>
  <si>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</si>
  <si>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</si>
  <si>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</si>
  <si>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</si>
  <si>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</si>
  <si>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</si>
  <si>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</si>
  <si>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</si>
  <si>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</si>
  <si>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</si>
  <si>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</si>
  <si>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</si>
  <si>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</si>
  <si>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</si>
  <si>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</si>
  <si>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</si>
  <si>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</si>
  <si>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</si>
  <si>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</si>
  <si>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</si>
  <si>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</si>
  <si>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</si>
  <si>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</si>
  <si>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</si>
  <si>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</si>
  <si>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</si>
  <si>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</si>
  <si>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</si>
  <si>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</si>
  <si>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</si>
  <si>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</si>
  <si>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</si>
  <si>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</si>
  <si>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</si>
  <si>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</si>
  <si>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</si>
  <si>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</si>
  <si>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</si>
  <si>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</si>
  <si>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</si>
  <si>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</si>
  <si>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</si>
  <si>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</si>
  <si>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</si>
  <si>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</si>
  <si>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</si>
  <si>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</si>
  <si>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</si>
  <si>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</si>
  <si>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</si>
  <si>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</si>
  <si>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</si>
  <si>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</si>
  <si>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</si>
  <si>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</si>
  <si>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</si>
  <si>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</si>
  <si>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</si>
  <si>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</si>
  <si>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</si>
  <si>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</si>
  <si>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</si>
  <si>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</si>
  <si>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</si>
  <si>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</si>
  <si>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</si>
  <si>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</si>
  <si>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</si>
  <si>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</si>
  <si>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</si>
  <si>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</si>
  <si>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</si>
  <si>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</si>
  <si>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</si>
  <si>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</si>
  <si>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</si>
  <si>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</si>
  <si>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</si>
  <si>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</si>
  <si>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</si>
  <si>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</si>
  <si>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</si>
  <si>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</si>
  <si>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</si>
  <si>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</si>
  <si>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</si>
  <si>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</si>
  <si>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</si>
  <si>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</si>
  <si>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</si>
  <si>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</si>
  <si>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</si>
  <si>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</si>
  <si>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</si>
  <si>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</si>
  <si>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</si>
  <si>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</si>
  <si>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</si>
  <si>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</si>
  <si>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</si>
  <si>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</si>
  <si>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</si>
  <si>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</si>
  <si>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</si>
  <si>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</si>
  <si>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</si>
  <si>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</si>
  <si>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</si>
  <si>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</si>
  <si>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</si>
  <si>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</si>
  <si>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</si>
  <si>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</si>
  <si>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</si>
  <si>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</si>
  <si>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</si>
  <si>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</si>
  <si>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</si>
  <si>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</si>
  <si>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</si>
  <si>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</si>
  <si>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</si>
  <si>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</si>
  <si>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</si>
  <si>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</si>
  <si>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</si>
  <si>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</si>
  <si>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</si>
  <si>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</si>
  <si>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</si>
  <si>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</si>
  <si>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</si>
  <si>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</si>
  <si>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</si>
  <si>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</si>
  <si>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</si>
  <si>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</si>
  <si>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</si>
  <si>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</si>
  <si>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</si>
  <si>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</si>
  <si>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</si>
  <si>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</si>
  <si>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</si>
  <si>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</si>
  <si>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</si>
  <si>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</si>
  <si>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</si>
  <si>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</si>
  <si>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</si>
  <si>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</si>
  <si>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</si>
  <si>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</si>
  <si>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</si>
  <si>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</si>
  <si>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</si>
  <si>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</si>
  <si>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</si>
  <si>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</si>
  <si>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</si>
  <si>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</si>
  <si>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</si>
  <si>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</si>
  <si>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</si>
  <si>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</si>
  <si>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</si>
  <si>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</si>
  <si>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</si>
  <si>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</si>
  <si>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</si>
  <si>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</si>
  <si>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</si>
  <si>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</si>
  <si>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</si>
  <si>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</si>
  <si>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</si>
  <si>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</si>
  <si>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</si>
  <si>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</si>
  <si>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</si>
  <si>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</si>
  <si>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</si>
  <si>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</si>
  <si>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</si>
  <si>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</si>
  <si>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</si>
  <si>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</si>
  <si>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</si>
  <si>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</si>
  <si>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</si>
  <si>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</si>
  <si>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</si>
  <si>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</si>
  <si>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</si>
  <si>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</si>
  <si>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</si>
  <si>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</si>
  <si>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</si>
  <si>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</si>
  <si>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</si>
  <si>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</si>
  <si>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</si>
  <si>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</si>
  <si>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</si>
  <si>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</si>
  <si>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</si>
  <si>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</si>
  <si>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</si>
  <si>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</si>
  <si>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</si>
  <si>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</si>
  <si>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</si>
  <si>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</si>
  <si>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</si>
  <si>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</si>
  <si>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</si>
  <si>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</si>
  <si>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</si>
  <si>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</si>
  <si>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</si>
  <si>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</si>
  <si>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</si>
  <si>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</si>
  <si>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</si>
  <si>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</si>
  <si>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</si>
  <si>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</si>
  <si>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</si>
  <si>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</si>
  <si>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</si>
  <si>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</si>
  <si>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</si>
  <si>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</si>
  <si>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</si>
  <si>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</si>
  <si>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</si>
  <si>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</si>
  <si>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</si>
  <si>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</si>
  <si>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</si>
  <si>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</si>
  <si>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</si>
  <si>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</si>
  <si>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</si>
  <si>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</si>
  <si>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</si>
  <si>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</si>
  <si>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</si>
  <si>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</si>
  <si>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</si>
  <si>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</si>
  <si>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</si>
  <si>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</si>
  <si>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</si>
  <si>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</si>
  <si>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</si>
  <si>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</si>
  <si>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</si>
  <si>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</si>
  <si>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</si>
  <si>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</si>
  <si>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</si>
  <si>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</si>
  <si>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</si>
  <si>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</si>
  <si>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</si>
  <si>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</si>
  <si>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</si>
  <si>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</si>
  <si>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</si>
  <si>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</si>
  <si>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</si>
  <si>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</si>
  <si>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</si>
  <si>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</si>
  <si>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</si>
  <si>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</si>
  <si>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</si>
  <si>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</si>
  <si>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</si>
  <si>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</si>
  <si>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</si>
  <si>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</si>
  <si>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</si>
  <si>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</si>
  <si>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</si>
  <si>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</si>
  <si>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</si>
  <si>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</si>
  <si>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</si>
  <si>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</si>
  <si>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</si>
  <si>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</si>
  <si>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</si>
  <si>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</si>
  <si>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</si>
  <si>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</si>
  <si>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</si>
  <si>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</si>
  <si>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</si>
  <si>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</si>
  <si>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</si>
  <si>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</si>
  <si>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</si>
  <si>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</si>
  <si>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</si>
  <si>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</si>
  <si>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</si>
  <si>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</si>
  <si>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</si>
  <si>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</si>
  <si>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</si>
  <si>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</si>
  <si>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</si>
  <si>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</si>
  <si>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</si>
  <si>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</si>
  <si>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</si>
  <si>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</si>
  <si>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</si>
  <si>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</si>
  <si>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</si>
  <si>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</si>
  <si>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</si>
  <si>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</si>
  <si>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</si>
  <si>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</si>
  <si>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</si>
  <si>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</si>
  <si>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</si>
  <si>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</si>
  <si>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</si>
  <si>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</si>
  <si>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</si>
  <si>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</si>
  <si>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</si>
  <si>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</si>
  <si>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</si>
  <si>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</si>
  <si>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</si>
  <si>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</si>
  <si>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</si>
  <si>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</si>
  <si>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</si>
  <si>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</si>
  <si>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</si>
  <si>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</si>
  <si>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</si>
  <si>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</si>
  <si>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</si>
  <si>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</si>
  <si>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</si>
  <si>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</si>
  <si>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</si>
  <si>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</si>
  <si>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</si>
  <si>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</si>
  <si>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</si>
  <si>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</si>
  <si>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</si>
  <si>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</si>
  <si>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</si>
  <si>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</si>
  <si>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</si>
  <si>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</si>
  <si>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</si>
  <si>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</si>
  <si>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</si>
  <si>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</si>
  <si>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</si>
  <si>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</si>
  <si>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</si>
  <si>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</si>
  <si>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</si>
  <si>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</si>
  <si>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</si>
  <si>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</si>
  <si>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</si>
  <si>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</si>
  <si>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</si>
  <si>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</si>
  <si>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</si>
  <si>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</si>
  <si>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</si>
  <si>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</si>
  <si>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</si>
  <si>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</si>
  <si>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</si>
  <si>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</si>
  <si>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</si>
  <si>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</si>
  <si>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</si>
  <si>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</si>
  <si>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</si>
  <si>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</si>
  <si>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</si>
  <si>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</si>
  <si>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</si>
  <si>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</si>
  <si>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</si>
  <si>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</si>
  <si>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</si>
  <si>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</si>
  <si>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</si>
  <si>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</si>
  <si>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</si>
  <si>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</si>
  <si>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</si>
  <si>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</si>
  <si>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</si>
  <si>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</si>
  <si>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</si>
  <si>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</si>
  <si>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</si>
  <si>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</si>
  <si>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</si>
  <si>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</si>
  <si>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</si>
  <si>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</si>
  <si>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</si>
  <si>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</si>
  <si>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</si>
  <si>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</si>
  <si>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</si>
  <si>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</si>
  <si>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</si>
  <si>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</si>
  <si>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</si>
  <si>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</si>
  <si>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</si>
  <si>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</si>
  <si>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</si>
  <si>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</si>
  <si>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</si>
  <si>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</si>
  <si>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</si>
  <si>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</si>
  <si>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</si>
  <si>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</si>
  <si>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</si>
  <si>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</si>
  <si>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</si>
  <si>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</si>
  <si>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</si>
  <si>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</si>
  <si>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</si>
  <si>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</si>
  <si>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</si>
  <si>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</si>
  <si>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</si>
  <si>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</si>
  <si>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</si>
  <si>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</si>
  <si>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</si>
  <si>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</si>
  <si>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</si>
  <si>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</si>
  <si>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</si>
  <si>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</si>
  <si>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</si>
  <si>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</si>
  <si>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</si>
  <si>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</si>
  <si>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</si>
  <si>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</si>
  <si>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</si>
  <si>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</si>
  <si>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</si>
  <si>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</si>
  <si>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</si>
  <si>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</si>
  <si>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</si>
  <si>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</si>
  <si>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</si>
  <si>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</si>
  <si>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</si>
  <si>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</si>
  <si>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</si>
  <si>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</si>
  <si>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</si>
  <si>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</si>
  <si>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</si>
  <si>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</si>
  <si>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</si>
  <si>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</si>
  <si>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</si>
  <si>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</si>
  <si>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</si>
  <si>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</si>
  <si>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</si>
  <si>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</si>
  <si>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</si>
  <si>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</si>
  <si>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</si>
  <si>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</si>
  <si>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</si>
  <si>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</si>
  <si>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</si>
  <si>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</si>
  <si>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</si>
  <si>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</si>
  <si>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</si>
  <si>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</si>
  <si>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</si>
  <si>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</si>
  <si>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</si>
  <si>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</si>
  <si>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</si>
  <si>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</si>
  <si>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</si>
  <si>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</si>
  <si>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</si>
  <si>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</si>
  <si>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</si>
  <si>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</si>
  <si>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</si>
  <si>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</si>
  <si>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</si>
  <si>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</si>
  <si>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</si>
  <si>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</si>
  <si>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</si>
  <si>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</si>
  <si>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</si>
  <si>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</si>
  <si>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</si>
  <si>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</si>
  <si>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</si>
  <si>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</si>
  <si>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</si>
  <si>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</si>
  <si>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</si>
  <si>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</si>
  <si>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</si>
  <si>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</si>
  <si>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</si>
  <si>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</si>
  <si>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</si>
  <si>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</si>
  <si>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</si>
  <si>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</si>
  <si>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</si>
  <si>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</si>
  <si>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</si>
  <si>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</si>
  <si>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</si>
  <si>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</si>
  <si>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</si>
  <si>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</si>
  <si>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</si>
  <si>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</si>
  <si>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</si>
  <si>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</si>
  <si>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</si>
  <si>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</si>
  <si>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</si>
  <si>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</si>
  <si>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</si>
  <si>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</si>
  <si>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</si>
  <si>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</si>
  <si>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</si>
  <si>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</si>
  <si>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</si>
  <si>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</si>
  <si>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</si>
  <si>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</si>
  <si>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</si>
  <si>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</si>
  <si>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</si>
  <si>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</si>
  <si>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</si>
  <si>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</si>
  <si>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</si>
  <si>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</si>
  <si>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</si>
  <si>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</si>
  <si>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</si>
  <si>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</si>
  <si>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</si>
  <si>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</si>
  <si>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</si>
  <si>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</si>
  <si>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</si>
  <si>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</si>
  <si>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</si>
  <si>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</si>
  <si>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</si>
  <si>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</si>
  <si>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</si>
  <si>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</si>
  <si>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</si>
  <si>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</si>
  <si>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</si>
  <si>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</si>
  <si>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</si>
  <si>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</si>
  <si>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</si>
  <si>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</si>
  <si>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</si>
  <si>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</si>
  <si>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</si>
  <si>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</si>
  <si>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</si>
  <si>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</si>
  <si>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</si>
  <si>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</si>
  <si>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</si>
  <si>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</si>
  <si>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</si>
  <si>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</si>
  <si>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</si>
  <si>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</si>
  <si>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</si>
  <si>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</si>
  <si>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</si>
  <si>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</si>
  <si>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</si>
  <si>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</si>
  <si>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</si>
  <si>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</si>
  <si>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</si>
  <si>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</si>
  <si>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</si>
  <si>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</si>
  <si>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</si>
  <si>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</si>
  <si>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</si>
  <si>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</si>
  <si>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</si>
  <si>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</si>
  <si>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</si>
  <si>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</si>
  <si>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</si>
  <si>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</si>
  <si>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</si>
  <si>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</si>
  <si>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</si>
  <si>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</si>
  <si>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</si>
  <si>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</si>
  <si>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</si>
  <si>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</si>
  <si>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</si>
  <si>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</si>
  <si>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</si>
  <si>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</si>
  <si>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</si>
  <si>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</si>
  <si>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</si>
  <si>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</si>
  <si>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</si>
  <si>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</si>
  <si>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</si>
  <si>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</si>
  <si>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</si>
  <si>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</si>
  <si>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</si>
  <si>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</si>
  <si>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</si>
  <si>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</si>
  <si>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</si>
  <si>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</si>
  <si>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</si>
  <si>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</si>
  <si>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</si>
  <si>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</si>
  <si>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</si>
  <si>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</si>
  <si>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</si>
  <si>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</si>
  <si>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</si>
  <si>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</si>
  <si>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</si>
  <si>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</si>
  <si>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</si>
  <si>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</si>
  <si>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</si>
  <si>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</si>
  <si>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</si>
  <si>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</si>
  <si>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</si>
  <si>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</si>
  <si>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</si>
  <si>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</si>
  <si>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</si>
  <si>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</si>
  <si>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</si>
  <si>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</si>
  <si>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</si>
  <si>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</si>
  <si>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</si>
  <si>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</si>
  <si>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</si>
  <si>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</si>
  <si>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</si>
  <si>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</si>
  <si>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</si>
  <si>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</si>
  <si>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</si>
  <si>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</si>
  <si>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</si>
  <si>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</si>
  <si>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</si>
  <si>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</si>
  <si>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</si>
  <si>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</si>
  <si>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</si>
  <si>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</si>
  <si>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</si>
  <si>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</si>
  <si>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</si>
  <si>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</si>
  <si>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</si>
  <si>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</si>
  <si>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</si>
  <si>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</si>
  <si>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</si>
  <si>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</si>
  <si>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</si>
  <si>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</si>
  <si>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</si>
  <si>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</si>
  <si>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</si>
  <si>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</si>
  <si>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</si>
  <si>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</si>
  <si>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</si>
  <si>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</si>
  <si>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</si>
  <si>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</si>
  <si>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</si>
  <si>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</si>
  <si>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</si>
  <si>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</si>
  <si>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</si>
  <si>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</si>
  <si>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</si>
  <si>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</si>
  <si>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</si>
  <si>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</si>
  <si>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</si>
  <si>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</si>
  <si>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</si>
  <si>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</si>
  <si>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</si>
  <si>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</si>
  <si>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</si>
  <si>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</si>
  <si>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</si>
  <si>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</si>
  <si>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</si>
  <si>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</si>
  <si>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</si>
  <si>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</si>
  <si>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</si>
  <si>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</si>
  <si>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</si>
  <si>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</si>
  <si>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</si>
  <si>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</si>
  <si>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</si>
  <si>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</si>
  <si>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</si>
  <si>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</si>
  <si>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</si>
  <si>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</si>
  <si>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</si>
  <si>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</si>
  <si>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</si>
  <si>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</si>
  <si>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</si>
  <si>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</si>
  <si>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</si>
  <si>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</si>
  <si>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</si>
  <si>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</si>
  <si>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</si>
  <si>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</si>
  <si>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</si>
  <si>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</si>
  <si>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</si>
  <si>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</si>
  <si>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</si>
  <si>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</si>
  <si>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</si>
  <si>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</si>
  <si>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</si>
  <si>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</si>
  <si>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</si>
  <si>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</si>
  <si>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</si>
  <si>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</si>
  <si>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</si>
  <si>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</si>
  <si>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</si>
  <si>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</si>
  <si>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</si>
  <si>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</si>
  <si>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</si>
  <si>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</si>
  <si>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</si>
  <si>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</si>
  <si>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</si>
  <si>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</si>
  <si>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</si>
  <si>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</si>
  <si>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</si>
  <si>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</si>
  <si>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</si>
  <si>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</si>
  <si>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</si>
  <si>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</si>
  <si>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</si>
  <si>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</si>
  <si>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</si>
  <si>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</si>
  <si>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</si>
  <si>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</si>
  <si>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</si>
  <si>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</si>
  <si>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</si>
  <si>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</si>
  <si>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</si>
  <si>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</si>
  <si>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</si>
  <si>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</si>
  <si>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</si>
  <si>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</si>
  <si>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</si>
  <si>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</si>
  <si>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</si>
  <si>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</si>
  <si>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</si>
  <si>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</si>
  <si>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</si>
  <si>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</si>
  <si>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</si>
  <si>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</si>
  <si>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</si>
  <si>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</si>
  <si>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</si>
  <si>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</si>
  <si>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</si>
  <si>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</si>
  <si>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</si>
  <si>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</si>
  <si>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</si>
  <si>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</si>
  <si>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</si>
  <si>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</si>
  <si>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</si>
  <si>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</si>
  <si>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</si>
  <si>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</si>
  <si>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</si>
  <si>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</si>
  <si>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</si>
  <si>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</si>
  <si>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</si>
  <si>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</si>
  <si>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</si>
  <si>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</si>
  <si>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</si>
  <si>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</si>
  <si>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</si>
  <si>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</si>
  <si>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</si>
  <si>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</si>
  <si>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</si>
  <si>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</si>
  <si>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</si>
  <si>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</si>
  <si>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</si>
  <si>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</si>
  <si>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</si>
  <si>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</si>
  <si>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</si>
  <si>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</si>
  <si>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</si>
  <si>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</si>
  <si>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</si>
  <si>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</si>
  <si>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</si>
  <si>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</si>
  <si>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</si>
  <si>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</si>
  <si>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</si>
  <si>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</si>
  <si>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</si>
  <si>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</si>
  <si>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</si>
  <si>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</si>
  <si>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</si>
  <si>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</si>
  <si>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</si>
  <si>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</si>
  <si>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</si>
  <si>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</si>
  <si>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</si>
  <si>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</si>
  <si>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</si>
  <si>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</si>
  <si>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</si>
  <si>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</si>
  <si>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</si>
  <si>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</si>
  <si>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</si>
  <si>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</si>
  <si>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</si>
  <si>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</si>
  <si>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</si>
  <si>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</si>
  <si>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</si>
  <si>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</si>
  <si>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</si>
  <si>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</si>
  <si>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</si>
  <si>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</si>
  <si>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</si>
  <si>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</si>
  <si>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</si>
  <si>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</si>
  <si>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</si>
  <si>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</si>
  <si>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</si>
  <si>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</si>
  <si>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</si>
  <si>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</si>
  <si>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</si>
  <si>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</si>
  <si>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</si>
  <si>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</si>
  <si>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</si>
  <si>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</si>
  <si>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</si>
  <si>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</si>
  <si>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</si>
  <si>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</si>
  <si>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</si>
  <si>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</si>
  <si>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</si>
  <si>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</si>
  <si>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</si>
  <si>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</si>
  <si>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</si>
  <si>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</si>
  <si>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</si>
  <si>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</si>
  <si>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</si>
  <si>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</si>
  <si>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</si>
  <si>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</si>
  <si>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</si>
  <si>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</si>
  <si>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</si>
  <si>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</si>
  <si>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</si>
  <si>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</si>
  <si>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</si>
  <si>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</si>
  <si>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</si>
  <si>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</si>
  <si>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</si>
  <si>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</si>
  <si>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</si>
  <si>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</si>
  <si>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</si>
  <si>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</si>
  <si>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</si>
  <si>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</si>
  <si>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</si>
  <si>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</si>
  <si>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</si>
  <si>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</si>
  <si>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</si>
  <si>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</si>
  <si>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</si>
  <si>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</si>
  <si>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</si>
  <si>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</si>
  <si>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</si>
  <si>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</si>
  <si>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</si>
  <si>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</si>
  <si>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</si>
  <si>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</si>
  <si>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</si>
  <si>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</si>
  <si>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</si>
  <si>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</si>
  <si>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</si>
  <si>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</si>
  <si>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</si>
  <si>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</si>
  <si>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</si>
  <si>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</si>
  <si>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</si>
  <si>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</si>
  <si>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</si>
  <si>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</si>
  <si>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</si>
  <si>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</si>
  <si>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</si>
  <si>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</si>
  <si>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</si>
  <si>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</si>
  <si>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</si>
  <si>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</si>
  <si>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</si>
  <si>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</si>
  <si>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</si>
  <si>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</si>
  <si>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</si>
  <si>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</si>
  <si>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</si>
  <si>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</si>
  <si>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</si>
  <si>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</si>
  <si>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</si>
  <si>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</si>
  <si>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</si>
  <si>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</si>
  <si>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</si>
  <si>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</si>
  <si>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</si>
  <si>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</si>
  <si>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</si>
  <si>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</si>
  <si>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</si>
  <si>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</si>
  <si>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</si>
  <si>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</si>
  <si>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</si>
  <si>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</si>
  <si>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</si>
  <si>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</si>
  <si>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</si>
  <si>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</si>
  <si>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</si>
  <si>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</si>
  <si>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</si>
  <si>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</si>
  <si>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</si>
  <si>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</si>
  <si>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</si>
  <si>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</si>
  <si>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</si>
  <si>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</si>
  <si>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</si>
  <si>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</si>
  <si>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</si>
  <si>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</si>
  <si>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</si>
  <si>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</si>
  <si>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</si>
  <si>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</si>
  <si>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</si>
  <si>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</si>
  <si>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</si>
  <si>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</si>
  <si>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Бағдатұлы Ибраhим</t>
  </si>
  <si>
    <t>Дүйсенбина Аянат</t>
  </si>
  <si>
    <t>Ерден Әбілмансұр</t>
  </si>
  <si>
    <t>Жолтай Вйбеке</t>
  </si>
  <si>
    <t>Иманбаев Абылайхан</t>
  </si>
  <si>
    <t>Көбейсін Әміре</t>
  </si>
  <si>
    <t>Қангерей Томирис</t>
  </si>
  <si>
    <t>Мақмұт Әдемі</t>
  </si>
  <si>
    <t>Сабитов Жандаурен</t>
  </si>
  <si>
    <t>Талғатұлы Заңғар</t>
  </si>
  <si>
    <t>Темірхан Батыр</t>
  </si>
  <si>
    <t xml:space="preserve">                                  Оқу жылы: 2023-2024                             Топ: "Балапан"              Өткізу кезеңі:   Бастапқы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</si>
</sst>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1379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846</v>
      </c>
      <c r="AT11" s="71"/>
      <c r="AU11" s="71"/>
      <c r="AV11" s="71"/>
      <c r="AW11" s="71"/>
      <c r="AX11" s="71"/>
      <c r="AY11" s="71" t="s">
        <v>849</v>
      </c>
      <c r="AZ11" s="71"/>
      <c r="BA11" s="71"/>
      <c r="BB11" s="71"/>
      <c r="BC11" s="71"/>
      <c r="BD11" s="71"/>
      <c r="BE11" s="71"/>
      <c r="BF11" s="71"/>
      <c r="BG11" s="71"/>
      <c r="BH11" s="71" t="s">
        <v>846</v>
      </c>
      <c r="BI11" s="71"/>
      <c r="BJ11" s="71"/>
      <c r="BK11" s="71"/>
      <c r="BL11" s="71"/>
      <c r="BM11" s="71"/>
      <c r="BN11" s="71" t="s">
        <v>849</v>
      </c>
      <c r="BO11" s="71"/>
      <c r="BP11" s="71"/>
      <c r="BQ11" s="71"/>
      <c r="BR11" s="71"/>
      <c r="BS11" s="71"/>
      <c r="BT11" s="71"/>
      <c r="BU11" s="71"/>
      <c r="BV11" s="71"/>
      <c r="BW11" s="71" t="s">
        <v>846</v>
      </c>
      <c r="BX11" s="71"/>
      <c r="BY11" s="71"/>
      <c r="BZ11" s="71"/>
      <c r="CA11" s="71"/>
      <c r="CB11" s="71"/>
      <c r="CC11" s="71" t="s">
        <v>849</v>
      </c>
      <c r="CD11" s="71"/>
      <c r="CE11" s="71"/>
      <c r="CF11" s="71"/>
      <c r="CG11" s="71"/>
      <c r="CH11" s="71"/>
      <c r="CI11" s="71" t="s">
        <v>846</v>
      </c>
      <c r="CJ11" s="71"/>
      <c r="CK11" s="71"/>
      <c r="CL11" s="71"/>
      <c r="CM11" s="71"/>
      <c r="CN11" s="71"/>
      <c r="CO11" s="71"/>
      <c r="CP11" s="71"/>
      <c r="CQ11" s="71"/>
      <c r="CR11" s="71" t="s">
        <v>849</v>
      </c>
      <c r="CS11" s="71"/>
      <c r="CT11" s="71"/>
      <c r="CU11" s="71"/>
      <c r="CV11" s="71"/>
      <c r="CW11" s="71"/>
      <c r="CX11" s="71"/>
      <c r="CY11" s="71"/>
      <c r="CZ11" s="71"/>
      <c r="DA11" s="71" t="s">
        <v>846</v>
      </c>
      <c r="DB11" s="71"/>
      <c r="DC11" s="71"/>
      <c r="DD11" s="71"/>
      <c r="DE11" s="71"/>
      <c r="DF11" s="71"/>
      <c r="DG11" s="71" t="s">
        <v>849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843</v>
      </c>
      <c r="D13" s="81"/>
      <c r="E13" s="81"/>
      <c r="F13" s="81" t="s">
        <v>1338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850</v>
      </c>
      <c r="Y13" s="81"/>
      <c r="Z13" s="81"/>
      <c r="AA13" s="81" t="s">
        <v>852</v>
      </c>
      <c r="AB13" s="81"/>
      <c r="AC13" s="81"/>
      <c r="AD13" s="81" t="s">
        <v>854</v>
      </c>
      <c r="AE13" s="81"/>
      <c r="AF13" s="81"/>
      <c r="AG13" s="81" t="s">
        <v>856</v>
      </c>
      <c r="AH13" s="81"/>
      <c r="AI13" s="81"/>
      <c r="AJ13" s="81" t="s">
        <v>858</v>
      </c>
      <c r="AK13" s="81"/>
      <c r="AL13" s="81"/>
      <c r="AM13" s="81" t="s">
        <v>862</v>
      </c>
      <c r="AN13" s="81"/>
      <c r="AO13" s="81"/>
      <c r="AP13" s="81" t="s">
        <v>863</v>
      </c>
      <c r="AQ13" s="81"/>
      <c r="AR13" s="81"/>
      <c r="AS13" s="81" t="s">
        <v>865</v>
      </c>
      <c r="AT13" s="81"/>
      <c r="AU13" s="81"/>
      <c r="AV13" s="81" t="s">
        <v>866</v>
      </c>
      <c r="AW13" s="81"/>
      <c r="AX13" s="81"/>
      <c r="AY13" s="81" t="s">
        <v>869</v>
      </c>
      <c r="AZ13" s="81"/>
      <c r="BA13" s="81"/>
      <c r="BB13" s="81" t="s">
        <v>870</v>
      </c>
      <c r="BC13" s="81"/>
      <c r="BD13" s="81"/>
      <c r="BE13" s="81" t="s">
        <v>873</v>
      </c>
      <c r="BF13" s="81"/>
      <c r="BG13" s="81"/>
      <c r="BH13" s="81" t="s">
        <v>874</v>
      </c>
      <c r="BI13" s="81"/>
      <c r="BJ13" s="81"/>
      <c r="BK13" s="81" t="s">
        <v>878</v>
      </c>
      <c r="BL13" s="81"/>
      <c r="BM13" s="81"/>
      <c r="BN13" s="81" t="s">
        <v>877</v>
      </c>
      <c r="BO13" s="81"/>
      <c r="BP13" s="81"/>
      <c r="BQ13" s="81" t="s">
        <v>879</v>
      </c>
      <c r="BR13" s="81"/>
      <c r="BS13" s="81"/>
      <c r="BT13" s="81" t="s">
        <v>880</v>
      </c>
      <c r="BU13" s="81"/>
      <c r="BV13" s="81"/>
      <c r="BW13" s="81" t="s">
        <v>882</v>
      </c>
      <c r="BX13" s="81"/>
      <c r="BY13" s="81"/>
      <c r="BZ13" s="81" t="s">
        <v>884</v>
      </c>
      <c r="CA13" s="81"/>
      <c r="CB13" s="81"/>
      <c r="CC13" s="81" t="s">
        <v>885</v>
      </c>
      <c r="CD13" s="81"/>
      <c r="CE13" s="81"/>
      <c r="CF13" s="81" t="s">
        <v>886</v>
      </c>
      <c r="CG13" s="81"/>
      <c r="CH13" s="81"/>
      <c r="CI13" s="81" t="s">
        <v>888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889</v>
      </c>
      <c r="CS13" s="81"/>
      <c r="CT13" s="81"/>
      <c r="CU13" s="81" t="s">
        <v>133</v>
      </c>
      <c r="CV13" s="81"/>
      <c r="CW13" s="81"/>
      <c r="CX13" s="81" t="s">
        <v>890</v>
      </c>
      <c r="CY13" s="81"/>
      <c r="CZ13" s="81"/>
      <c r="DA13" s="81" t="s">
        <v>891</v>
      </c>
      <c r="DB13" s="81"/>
      <c r="DC13" s="81"/>
      <c r="DD13" s="81" t="s">
        <v>895</v>
      </c>
      <c r="DE13" s="81"/>
      <c r="DF13" s="81"/>
      <c r="DG13" s="81" t="s">
        <v>897</v>
      </c>
      <c r="DH13" s="81"/>
      <c r="DI13" s="81"/>
      <c r="DJ13" s="81" t="s">
        <v>899</v>
      </c>
      <c r="DK13" s="81"/>
      <c r="DL13" s="81"/>
      <c r="DM13" s="81" t="s">
        <v>901</v>
      </c>
      <c r="DN13" s="81"/>
      <c r="DO13" s="81"/>
    </row>
    <row r="14" spans="1:254" ht="111.75" customHeight="1" x14ac:dyDescent="0.2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1379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904</v>
      </c>
      <c r="D13" s="81"/>
      <c r="E13" s="81"/>
      <c r="F13" s="81" t="s">
        <v>908</v>
      </c>
      <c r="G13" s="81"/>
      <c r="H13" s="81"/>
      <c r="I13" s="81" t="s">
        <v>909</v>
      </c>
      <c r="J13" s="81"/>
      <c r="K13" s="81"/>
      <c r="L13" s="81" t="s">
        <v>910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912</v>
      </c>
      <c r="V13" s="81"/>
      <c r="W13" s="81"/>
      <c r="X13" s="81" t="s">
        <v>913</v>
      </c>
      <c r="Y13" s="81"/>
      <c r="Z13" s="81"/>
      <c r="AA13" s="81" t="s">
        <v>914</v>
      </c>
      <c r="AB13" s="81"/>
      <c r="AC13" s="81"/>
      <c r="AD13" s="81" t="s">
        <v>916</v>
      </c>
      <c r="AE13" s="81"/>
      <c r="AF13" s="81"/>
      <c r="AG13" s="81" t="s">
        <v>918</v>
      </c>
      <c r="AH13" s="81"/>
      <c r="AI13" s="81"/>
      <c r="AJ13" s="81" t="s">
        <v>1324</v>
      </c>
      <c r="AK13" s="81"/>
      <c r="AL13" s="81"/>
      <c r="AM13" s="81" t="s">
        <v>923</v>
      </c>
      <c r="AN13" s="81"/>
      <c r="AO13" s="81"/>
      <c r="AP13" s="81" t="s">
        <v>924</v>
      </c>
      <c r="AQ13" s="81"/>
      <c r="AR13" s="81"/>
      <c r="AS13" s="81" t="s">
        <v>925</v>
      </c>
      <c r="AT13" s="81"/>
      <c r="AU13" s="81"/>
      <c r="AV13" s="81" t="s">
        <v>926</v>
      </c>
      <c r="AW13" s="81"/>
      <c r="AX13" s="81"/>
      <c r="AY13" s="81" t="s">
        <v>928</v>
      </c>
      <c r="AZ13" s="81"/>
      <c r="BA13" s="81"/>
      <c r="BB13" s="81" t="s">
        <v>929</v>
      </c>
      <c r="BC13" s="81"/>
      <c r="BD13" s="81"/>
      <c r="BE13" s="81" t="s">
        <v>930</v>
      </c>
      <c r="BF13" s="81"/>
      <c r="BG13" s="81"/>
      <c r="BH13" s="81" t="s">
        <v>931</v>
      </c>
      <c r="BI13" s="81"/>
      <c r="BJ13" s="81"/>
      <c r="BK13" s="81" t="s">
        <v>932</v>
      </c>
      <c r="BL13" s="81"/>
      <c r="BM13" s="81"/>
      <c r="BN13" s="81" t="s">
        <v>934</v>
      </c>
      <c r="BO13" s="81"/>
      <c r="BP13" s="81"/>
      <c r="BQ13" s="81" t="s">
        <v>935</v>
      </c>
      <c r="BR13" s="81"/>
      <c r="BS13" s="81"/>
      <c r="BT13" s="81" t="s">
        <v>937</v>
      </c>
      <c r="BU13" s="81"/>
      <c r="BV13" s="81"/>
      <c r="BW13" s="81" t="s">
        <v>939</v>
      </c>
      <c r="BX13" s="81"/>
      <c r="BY13" s="81"/>
      <c r="BZ13" s="81" t="s">
        <v>940</v>
      </c>
      <c r="CA13" s="81"/>
      <c r="CB13" s="81"/>
      <c r="CC13" s="81" t="s">
        <v>944</v>
      </c>
      <c r="CD13" s="81"/>
      <c r="CE13" s="81"/>
      <c r="CF13" s="81" t="s">
        <v>947</v>
      </c>
      <c r="CG13" s="81"/>
      <c r="CH13" s="81"/>
      <c r="CI13" s="81" t="s">
        <v>948</v>
      </c>
      <c r="CJ13" s="81"/>
      <c r="CK13" s="81"/>
      <c r="CL13" s="81" t="s">
        <v>949</v>
      </c>
      <c r="CM13" s="81"/>
      <c r="CN13" s="81"/>
      <c r="CO13" s="81" t="s">
        <v>950</v>
      </c>
      <c r="CP13" s="81"/>
      <c r="CQ13" s="81"/>
      <c r="CR13" s="81" t="s">
        <v>952</v>
      </c>
      <c r="CS13" s="81"/>
      <c r="CT13" s="81"/>
      <c r="CU13" s="81" t="s">
        <v>953</v>
      </c>
      <c r="CV13" s="81"/>
      <c r="CW13" s="81"/>
      <c r="CX13" s="81" t="s">
        <v>954</v>
      </c>
      <c r="CY13" s="81"/>
      <c r="CZ13" s="81"/>
      <c r="DA13" s="81" t="s">
        <v>955</v>
      </c>
      <c r="DB13" s="81"/>
      <c r="DC13" s="81"/>
      <c r="DD13" s="81" t="s">
        <v>956</v>
      </c>
      <c r="DE13" s="81"/>
      <c r="DF13" s="81"/>
      <c r="DG13" s="81" t="s">
        <v>957</v>
      </c>
      <c r="DH13" s="81"/>
      <c r="DI13" s="81"/>
      <c r="DJ13" s="81" t="s">
        <v>959</v>
      </c>
      <c r="DK13" s="81"/>
      <c r="DL13" s="81"/>
      <c r="DM13" s="81" t="s">
        <v>960</v>
      </c>
      <c r="DN13" s="81"/>
      <c r="DO13" s="81"/>
      <c r="DP13" s="81" t="s">
        <v>961</v>
      </c>
      <c r="DQ13" s="81"/>
      <c r="DR13" s="81"/>
    </row>
    <row r="14" spans="1:254" ht="83.25" customHeight="1" x14ac:dyDescent="0.25">
      <c r="A14" s="82"/>
      <c r="B14" s="8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1379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1021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962</v>
      </c>
      <c r="D12" s="81"/>
      <c r="E12" s="81"/>
      <c r="F12" s="81" t="s">
        <v>966</v>
      </c>
      <c r="G12" s="81"/>
      <c r="H12" s="81"/>
      <c r="I12" s="81" t="s">
        <v>970</v>
      </c>
      <c r="J12" s="81"/>
      <c r="K12" s="81"/>
      <c r="L12" s="81" t="s">
        <v>974</v>
      </c>
      <c r="M12" s="81"/>
      <c r="N12" s="81"/>
      <c r="O12" s="81" t="s">
        <v>976</v>
      </c>
      <c r="P12" s="81"/>
      <c r="Q12" s="81"/>
      <c r="R12" s="81" t="s">
        <v>979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983</v>
      </c>
      <c r="AB12" s="81"/>
      <c r="AC12" s="81"/>
      <c r="AD12" s="81" t="s">
        <v>987</v>
      </c>
      <c r="AE12" s="81"/>
      <c r="AF12" s="81"/>
      <c r="AG12" s="81" t="s">
        <v>988</v>
      </c>
      <c r="AH12" s="81"/>
      <c r="AI12" s="81"/>
      <c r="AJ12" s="81" t="s">
        <v>992</v>
      </c>
      <c r="AK12" s="81"/>
      <c r="AL12" s="81"/>
      <c r="AM12" s="81" t="s">
        <v>996</v>
      </c>
      <c r="AN12" s="81"/>
      <c r="AO12" s="81"/>
      <c r="AP12" s="81" t="s">
        <v>1000</v>
      </c>
      <c r="AQ12" s="81"/>
      <c r="AR12" s="81"/>
      <c r="AS12" s="81" t="s">
        <v>1001</v>
      </c>
      <c r="AT12" s="81"/>
      <c r="AU12" s="81"/>
      <c r="AV12" s="81" t="s">
        <v>1005</v>
      </c>
      <c r="AW12" s="81"/>
      <c r="AX12" s="81"/>
      <c r="AY12" s="81" t="s">
        <v>1006</v>
      </c>
      <c r="AZ12" s="81"/>
      <c r="BA12" s="81"/>
      <c r="BB12" s="81" t="s">
        <v>1007</v>
      </c>
      <c r="BC12" s="81"/>
      <c r="BD12" s="81"/>
      <c r="BE12" s="81" t="s">
        <v>1008</v>
      </c>
      <c r="BF12" s="81"/>
      <c r="BG12" s="81"/>
      <c r="BH12" s="81" t="s">
        <v>1009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1013</v>
      </c>
      <c r="BR12" s="81"/>
      <c r="BS12" s="81"/>
      <c r="BT12" s="81" t="s">
        <v>1014</v>
      </c>
      <c r="BU12" s="81"/>
      <c r="BV12" s="81"/>
      <c r="BW12" s="81" t="s">
        <v>1015</v>
      </c>
      <c r="BX12" s="81"/>
      <c r="BY12" s="81"/>
      <c r="BZ12" s="81" t="s">
        <v>1016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1327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80.75" x14ac:dyDescent="0.25">
      <c r="A13" s="82"/>
      <c r="B13" s="8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9" t="s">
        <v>839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0"/>
  <sheetViews>
    <sheetView tabSelected="1" zoomScale="91" zoomScaleNormal="91" workbookViewId="0">
      <pane xSplit="2" topLeftCell="C1" activePane="topRight" state="frozen"/>
      <selection activeCell="A13" sqref="A13"/>
      <selection pane="topRight" activeCell="I12" sqref="I12:K1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1395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1379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2"/>
      <c r="B12" s="82"/>
      <c r="C12" s="81" t="s">
        <v>1054</v>
      </c>
      <c r="D12" s="81"/>
      <c r="E12" s="81"/>
      <c r="F12" s="81" t="s">
        <v>1057</v>
      </c>
      <c r="G12" s="81"/>
      <c r="H12" s="81"/>
      <c r="I12" s="81" t="s">
        <v>1060</v>
      </c>
      <c r="J12" s="81"/>
      <c r="K12" s="81"/>
      <c r="L12" s="81" t="s">
        <v>538</v>
      </c>
      <c r="M12" s="81"/>
      <c r="N12" s="81"/>
      <c r="O12" s="81" t="s">
        <v>1063</v>
      </c>
      <c r="P12" s="81"/>
      <c r="Q12" s="81"/>
      <c r="R12" s="81" t="s">
        <v>1066</v>
      </c>
      <c r="S12" s="81"/>
      <c r="T12" s="81"/>
      <c r="U12" s="81" t="s">
        <v>1070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1075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1078</v>
      </c>
      <c r="AT12" s="81"/>
      <c r="AU12" s="81"/>
      <c r="AV12" s="81" t="s">
        <v>1328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1084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1091</v>
      </c>
      <c r="BX12" s="81"/>
      <c r="BY12" s="81"/>
      <c r="BZ12" s="81" t="s">
        <v>557</v>
      </c>
      <c r="CA12" s="81"/>
      <c r="CB12" s="81"/>
      <c r="CC12" s="81" t="s">
        <v>1095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1107</v>
      </c>
      <c r="DE12" s="81"/>
      <c r="DF12" s="81"/>
      <c r="DG12" s="81" t="s">
        <v>1110</v>
      </c>
      <c r="DH12" s="81"/>
      <c r="DI12" s="81"/>
      <c r="DJ12" s="81" t="s">
        <v>604</v>
      </c>
      <c r="DK12" s="81"/>
      <c r="DL12" s="81"/>
      <c r="DM12" s="81" t="s">
        <v>1114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1122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1133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1139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1144</v>
      </c>
      <c r="FJ12" s="81"/>
      <c r="FK12" s="81"/>
      <c r="FL12" s="81" t="s">
        <v>617</v>
      </c>
      <c r="FM12" s="81"/>
      <c r="FN12" s="81"/>
      <c r="FO12" s="81" t="s">
        <v>1148</v>
      </c>
      <c r="FP12" s="81"/>
      <c r="FQ12" s="81"/>
      <c r="FR12" s="81" t="s">
        <v>619</v>
      </c>
      <c r="FS12" s="81"/>
      <c r="FT12" s="81"/>
      <c r="FU12" s="100" t="s">
        <v>1331</v>
      </c>
      <c r="FV12" s="100"/>
      <c r="FW12" s="100"/>
      <c r="FX12" s="81" t="s">
        <v>1332</v>
      </c>
      <c r="FY12" s="81"/>
      <c r="FZ12" s="81"/>
      <c r="GA12" s="81" t="s">
        <v>623</v>
      </c>
      <c r="GB12" s="81"/>
      <c r="GC12" s="81"/>
      <c r="GD12" s="81" t="s">
        <v>1154</v>
      </c>
      <c r="GE12" s="81"/>
      <c r="GF12" s="81"/>
      <c r="GG12" s="81" t="s">
        <v>626</v>
      </c>
      <c r="GH12" s="81"/>
      <c r="GI12" s="81"/>
      <c r="GJ12" s="81" t="s">
        <v>1160</v>
      </c>
      <c r="GK12" s="81"/>
      <c r="GL12" s="81"/>
      <c r="GM12" s="81" t="s">
        <v>1164</v>
      </c>
      <c r="GN12" s="81"/>
      <c r="GO12" s="81"/>
      <c r="GP12" s="81" t="s">
        <v>1333</v>
      </c>
      <c r="GQ12" s="81"/>
      <c r="GR12" s="81"/>
    </row>
    <row r="13" spans="1:254" ht="93.75" customHeight="1" x14ac:dyDescent="0.25">
      <c r="A13" s="82"/>
      <c r="B13" s="8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4" t="s">
        <v>1384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/>
      <c r="W14" s="4">
        <v>1</v>
      </c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4" t="s">
        <v>1385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>
        <v>1</v>
      </c>
      <c r="T15" s="4"/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4" t="s">
        <v>1386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>
        <v>1</v>
      </c>
      <c r="T16" s="4"/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4" t="s">
        <v>1387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/>
      <c r="Q17" s="4">
        <v>1</v>
      </c>
      <c r="R17" s="4"/>
      <c r="S17" s="4">
        <v>1</v>
      </c>
      <c r="T17" s="4"/>
      <c r="U17" s="4"/>
      <c r="V17" s="4"/>
      <c r="W17" s="4">
        <v>1</v>
      </c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4" t="s">
        <v>1388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4" t="s">
        <v>1389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/>
      <c r="N19" s="4">
        <v>1</v>
      </c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4" t="s">
        <v>1390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/>
      <c r="BD20" s="4">
        <v>1</v>
      </c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>
        <v>1</v>
      </c>
      <c r="BD21" s="4"/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 t="s">
        <v>1392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 x14ac:dyDescent="0.25">
      <c r="A23" s="3">
        <v>10</v>
      </c>
      <c r="B23" s="4" t="s">
        <v>1393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/>
      <c r="BD23" s="4">
        <v>1</v>
      </c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4" t="s">
        <v>1394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77" t="s">
        <v>278</v>
      </c>
      <c r="B25" s="78"/>
      <c r="C25" s="3">
        <f t="shared" ref="C25:AH25" si="0">SUM(C14:C24)</f>
        <v>0</v>
      </c>
      <c r="D25" s="3">
        <f t="shared" si="0"/>
        <v>6</v>
      </c>
      <c r="E25" s="3">
        <f t="shared" si="0"/>
        <v>5</v>
      </c>
      <c r="F25" s="3">
        <f t="shared" si="0"/>
        <v>0</v>
      </c>
      <c r="G25" s="3">
        <f t="shared" si="0"/>
        <v>6</v>
      </c>
      <c r="H25" s="3">
        <f t="shared" si="0"/>
        <v>5</v>
      </c>
      <c r="I25" s="3">
        <f t="shared" si="0"/>
        <v>0</v>
      </c>
      <c r="J25" s="3">
        <f t="shared" si="0"/>
        <v>6</v>
      </c>
      <c r="K25" s="3">
        <f t="shared" si="0"/>
        <v>5</v>
      </c>
      <c r="L25" s="3">
        <f t="shared" si="0"/>
        <v>0</v>
      </c>
      <c r="M25" s="3">
        <f t="shared" si="0"/>
        <v>5</v>
      </c>
      <c r="N25" s="3">
        <f t="shared" si="0"/>
        <v>6</v>
      </c>
      <c r="O25" s="3">
        <f t="shared" si="0"/>
        <v>0</v>
      </c>
      <c r="P25" s="3">
        <f t="shared" si="0"/>
        <v>5</v>
      </c>
      <c r="Q25" s="3">
        <f t="shared" si="0"/>
        <v>6</v>
      </c>
      <c r="R25" s="3">
        <f t="shared" si="0"/>
        <v>0</v>
      </c>
      <c r="S25" s="3">
        <f t="shared" si="0"/>
        <v>8</v>
      </c>
      <c r="T25" s="3">
        <f t="shared" si="0"/>
        <v>3</v>
      </c>
      <c r="U25" s="3">
        <f t="shared" si="0"/>
        <v>0</v>
      </c>
      <c r="V25" s="3">
        <f t="shared" si="0"/>
        <v>0</v>
      </c>
      <c r="W25" s="3">
        <f t="shared" si="0"/>
        <v>11</v>
      </c>
      <c r="X25" s="3">
        <f t="shared" si="0"/>
        <v>0</v>
      </c>
      <c r="Y25" s="3">
        <f t="shared" si="0"/>
        <v>5</v>
      </c>
      <c r="Z25" s="3">
        <f t="shared" si="0"/>
        <v>6</v>
      </c>
      <c r="AA25" s="3">
        <f t="shared" si="0"/>
        <v>0</v>
      </c>
      <c r="AB25" s="3">
        <f t="shared" si="0"/>
        <v>5</v>
      </c>
      <c r="AC25" s="3">
        <f t="shared" si="0"/>
        <v>6</v>
      </c>
      <c r="AD25" s="3">
        <f t="shared" si="0"/>
        <v>0</v>
      </c>
      <c r="AE25" s="3">
        <f t="shared" si="0"/>
        <v>5</v>
      </c>
      <c r="AF25" s="3">
        <f t="shared" si="0"/>
        <v>6</v>
      </c>
      <c r="AG25" s="3">
        <f t="shared" si="0"/>
        <v>0</v>
      </c>
      <c r="AH25" s="3">
        <f t="shared" si="0"/>
        <v>5</v>
      </c>
      <c r="AI25" s="3">
        <f t="shared" ref="AI25:BN25" si="1">SUM(AI14:AI24)</f>
        <v>6</v>
      </c>
      <c r="AJ25" s="3">
        <f t="shared" si="1"/>
        <v>0</v>
      </c>
      <c r="AK25" s="3">
        <f t="shared" si="1"/>
        <v>5</v>
      </c>
      <c r="AL25" s="3">
        <f t="shared" si="1"/>
        <v>6</v>
      </c>
      <c r="AM25" s="3">
        <f t="shared" si="1"/>
        <v>0</v>
      </c>
      <c r="AN25" s="3">
        <f t="shared" si="1"/>
        <v>5</v>
      </c>
      <c r="AO25" s="3">
        <f t="shared" si="1"/>
        <v>6</v>
      </c>
      <c r="AP25" s="3">
        <f t="shared" si="1"/>
        <v>0</v>
      </c>
      <c r="AQ25" s="3">
        <f t="shared" si="1"/>
        <v>5</v>
      </c>
      <c r="AR25" s="3">
        <f t="shared" si="1"/>
        <v>6</v>
      </c>
      <c r="AS25" s="3">
        <f t="shared" si="1"/>
        <v>0</v>
      </c>
      <c r="AT25" s="3">
        <f t="shared" si="1"/>
        <v>5</v>
      </c>
      <c r="AU25" s="3">
        <f t="shared" si="1"/>
        <v>6</v>
      </c>
      <c r="AV25" s="3">
        <f t="shared" si="1"/>
        <v>0</v>
      </c>
      <c r="AW25" s="3">
        <f t="shared" si="1"/>
        <v>5</v>
      </c>
      <c r="AX25" s="3">
        <f t="shared" si="1"/>
        <v>6</v>
      </c>
      <c r="AY25" s="3">
        <f t="shared" si="1"/>
        <v>0</v>
      </c>
      <c r="AZ25" s="3">
        <f t="shared" si="1"/>
        <v>5</v>
      </c>
      <c r="BA25" s="3">
        <f t="shared" si="1"/>
        <v>6</v>
      </c>
      <c r="BB25" s="3">
        <f t="shared" si="1"/>
        <v>0</v>
      </c>
      <c r="BC25" s="3">
        <f t="shared" si="1"/>
        <v>6</v>
      </c>
      <c r="BD25" s="3">
        <f t="shared" si="1"/>
        <v>5</v>
      </c>
      <c r="BE25" s="3">
        <f t="shared" si="1"/>
        <v>0</v>
      </c>
      <c r="BF25" s="3">
        <f t="shared" si="1"/>
        <v>7</v>
      </c>
      <c r="BG25" s="3">
        <f t="shared" si="1"/>
        <v>4</v>
      </c>
      <c r="BH25" s="3">
        <f t="shared" si="1"/>
        <v>0</v>
      </c>
      <c r="BI25" s="3">
        <f t="shared" si="1"/>
        <v>7</v>
      </c>
      <c r="BJ25" s="3">
        <f t="shared" si="1"/>
        <v>4</v>
      </c>
      <c r="BK25" s="3">
        <f t="shared" si="1"/>
        <v>0</v>
      </c>
      <c r="BL25" s="3">
        <f t="shared" si="1"/>
        <v>7</v>
      </c>
      <c r="BM25" s="3">
        <f t="shared" si="1"/>
        <v>4</v>
      </c>
      <c r="BN25" s="3">
        <f t="shared" si="1"/>
        <v>0</v>
      </c>
      <c r="BO25" s="3">
        <f t="shared" ref="BO25:CT25" si="2">SUM(BO14:BO24)</f>
        <v>7</v>
      </c>
      <c r="BP25" s="3">
        <f t="shared" si="2"/>
        <v>4</v>
      </c>
      <c r="BQ25" s="3">
        <f t="shared" si="2"/>
        <v>0</v>
      </c>
      <c r="BR25" s="3">
        <f t="shared" si="2"/>
        <v>7</v>
      </c>
      <c r="BS25" s="3">
        <f t="shared" si="2"/>
        <v>4</v>
      </c>
      <c r="BT25" s="3">
        <f t="shared" si="2"/>
        <v>0</v>
      </c>
      <c r="BU25" s="3">
        <f t="shared" si="2"/>
        <v>7</v>
      </c>
      <c r="BV25" s="3">
        <f t="shared" si="2"/>
        <v>4</v>
      </c>
      <c r="BW25" s="3">
        <f t="shared" si="2"/>
        <v>0</v>
      </c>
      <c r="BX25" s="3">
        <f t="shared" si="2"/>
        <v>7</v>
      </c>
      <c r="BY25" s="3">
        <f t="shared" si="2"/>
        <v>4</v>
      </c>
      <c r="BZ25" s="3">
        <f t="shared" si="2"/>
        <v>0</v>
      </c>
      <c r="CA25" s="3">
        <f t="shared" si="2"/>
        <v>7</v>
      </c>
      <c r="CB25" s="3">
        <f t="shared" si="2"/>
        <v>4</v>
      </c>
      <c r="CC25" s="3">
        <f t="shared" si="2"/>
        <v>0</v>
      </c>
      <c r="CD25" s="3">
        <f t="shared" si="2"/>
        <v>5</v>
      </c>
      <c r="CE25" s="3">
        <f t="shared" si="2"/>
        <v>6</v>
      </c>
      <c r="CF25" s="3">
        <f t="shared" si="2"/>
        <v>0</v>
      </c>
      <c r="CG25" s="3">
        <f t="shared" si="2"/>
        <v>5</v>
      </c>
      <c r="CH25" s="3">
        <f t="shared" si="2"/>
        <v>6</v>
      </c>
      <c r="CI25" s="3">
        <f t="shared" si="2"/>
        <v>0</v>
      </c>
      <c r="CJ25" s="3">
        <f t="shared" si="2"/>
        <v>5</v>
      </c>
      <c r="CK25" s="3">
        <f t="shared" si="2"/>
        <v>6</v>
      </c>
      <c r="CL25" s="3">
        <f t="shared" si="2"/>
        <v>0</v>
      </c>
      <c r="CM25" s="3">
        <f t="shared" si="2"/>
        <v>5</v>
      </c>
      <c r="CN25" s="3">
        <f t="shared" si="2"/>
        <v>6</v>
      </c>
      <c r="CO25" s="3">
        <f t="shared" si="2"/>
        <v>0</v>
      </c>
      <c r="CP25" s="3">
        <f t="shared" si="2"/>
        <v>5</v>
      </c>
      <c r="CQ25" s="3">
        <f t="shared" si="2"/>
        <v>6</v>
      </c>
      <c r="CR25" s="3">
        <f t="shared" si="2"/>
        <v>0</v>
      </c>
      <c r="CS25" s="3">
        <f t="shared" si="2"/>
        <v>5</v>
      </c>
      <c r="CT25" s="3">
        <f t="shared" si="2"/>
        <v>6</v>
      </c>
      <c r="CU25" s="3">
        <f t="shared" ref="CU25:DZ25" si="3">SUM(CU14:CU24)</f>
        <v>0</v>
      </c>
      <c r="CV25" s="3">
        <f t="shared" si="3"/>
        <v>5</v>
      </c>
      <c r="CW25" s="3">
        <f t="shared" si="3"/>
        <v>6</v>
      </c>
      <c r="CX25" s="3">
        <f t="shared" si="3"/>
        <v>0</v>
      </c>
      <c r="CY25" s="3">
        <f t="shared" si="3"/>
        <v>5</v>
      </c>
      <c r="CZ25" s="3">
        <f t="shared" si="3"/>
        <v>6</v>
      </c>
      <c r="DA25" s="3">
        <f t="shared" si="3"/>
        <v>0</v>
      </c>
      <c r="DB25" s="3">
        <f t="shared" si="3"/>
        <v>5</v>
      </c>
      <c r="DC25" s="3">
        <f t="shared" si="3"/>
        <v>6</v>
      </c>
      <c r="DD25" s="3">
        <f t="shared" si="3"/>
        <v>0</v>
      </c>
      <c r="DE25" s="3">
        <f t="shared" si="3"/>
        <v>5</v>
      </c>
      <c r="DF25" s="3">
        <f t="shared" si="3"/>
        <v>6</v>
      </c>
      <c r="DG25" s="3">
        <f t="shared" si="3"/>
        <v>0</v>
      </c>
      <c r="DH25" s="3">
        <f t="shared" si="3"/>
        <v>5</v>
      </c>
      <c r="DI25" s="3">
        <f t="shared" si="3"/>
        <v>6</v>
      </c>
      <c r="DJ25" s="3">
        <f t="shared" si="3"/>
        <v>0</v>
      </c>
      <c r="DK25" s="3">
        <f t="shared" si="3"/>
        <v>5</v>
      </c>
      <c r="DL25" s="3">
        <f t="shared" si="3"/>
        <v>6</v>
      </c>
      <c r="DM25" s="3">
        <f t="shared" si="3"/>
        <v>0</v>
      </c>
      <c r="DN25" s="3">
        <f t="shared" si="3"/>
        <v>5</v>
      </c>
      <c r="DO25" s="3">
        <f t="shared" si="3"/>
        <v>6</v>
      </c>
      <c r="DP25" s="3">
        <f t="shared" si="3"/>
        <v>0</v>
      </c>
      <c r="DQ25" s="3">
        <f t="shared" si="3"/>
        <v>5</v>
      </c>
      <c r="DR25" s="3">
        <f t="shared" si="3"/>
        <v>6</v>
      </c>
      <c r="DS25" s="3">
        <f t="shared" si="3"/>
        <v>0</v>
      </c>
      <c r="DT25" s="3">
        <f t="shared" si="3"/>
        <v>5</v>
      </c>
      <c r="DU25" s="3">
        <f t="shared" si="3"/>
        <v>6</v>
      </c>
      <c r="DV25" s="3">
        <f t="shared" si="3"/>
        <v>0</v>
      </c>
      <c r="DW25" s="3">
        <f t="shared" si="3"/>
        <v>5</v>
      </c>
      <c r="DX25" s="3">
        <f t="shared" si="3"/>
        <v>6</v>
      </c>
      <c r="DY25" s="3">
        <f t="shared" si="3"/>
        <v>0</v>
      </c>
      <c r="DZ25" s="3">
        <f t="shared" si="3"/>
        <v>5</v>
      </c>
      <c r="EA25" s="3">
        <f t="shared" ref="EA25:FF25" si="4">SUM(EA14:EA24)</f>
        <v>6</v>
      </c>
      <c r="EB25" s="3">
        <f t="shared" si="4"/>
        <v>0</v>
      </c>
      <c r="EC25" s="3">
        <f t="shared" si="4"/>
        <v>5</v>
      </c>
      <c r="ED25" s="3">
        <f t="shared" si="4"/>
        <v>6</v>
      </c>
      <c r="EE25" s="3">
        <f t="shared" si="4"/>
        <v>0</v>
      </c>
      <c r="EF25" s="3">
        <f t="shared" si="4"/>
        <v>8</v>
      </c>
      <c r="EG25" s="3">
        <f t="shared" si="4"/>
        <v>3</v>
      </c>
      <c r="EH25" s="3">
        <f t="shared" si="4"/>
        <v>0</v>
      </c>
      <c r="EI25" s="3">
        <f t="shared" si="4"/>
        <v>8</v>
      </c>
      <c r="EJ25" s="3">
        <f t="shared" si="4"/>
        <v>3</v>
      </c>
      <c r="EK25" s="3">
        <f t="shared" si="4"/>
        <v>0</v>
      </c>
      <c r="EL25" s="3">
        <f t="shared" si="4"/>
        <v>8</v>
      </c>
      <c r="EM25" s="3">
        <f t="shared" si="4"/>
        <v>3</v>
      </c>
      <c r="EN25" s="3">
        <f t="shared" si="4"/>
        <v>0</v>
      </c>
      <c r="EO25" s="3">
        <f t="shared" si="4"/>
        <v>8</v>
      </c>
      <c r="EP25" s="3">
        <f t="shared" si="4"/>
        <v>3</v>
      </c>
      <c r="EQ25" s="3">
        <f t="shared" si="4"/>
        <v>0</v>
      </c>
      <c r="ER25" s="3">
        <f t="shared" si="4"/>
        <v>8</v>
      </c>
      <c r="ES25" s="3">
        <f t="shared" si="4"/>
        <v>3</v>
      </c>
      <c r="ET25" s="3">
        <f t="shared" si="4"/>
        <v>0</v>
      </c>
      <c r="EU25" s="3">
        <f t="shared" si="4"/>
        <v>8</v>
      </c>
      <c r="EV25" s="3">
        <f t="shared" si="4"/>
        <v>3</v>
      </c>
      <c r="EW25" s="3">
        <f t="shared" si="4"/>
        <v>0</v>
      </c>
      <c r="EX25" s="3">
        <f t="shared" si="4"/>
        <v>8</v>
      </c>
      <c r="EY25" s="3">
        <f t="shared" si="4"/>
        <v>3</v>
      </c>
      <c r="EZ25" s="3">
        <f t="shared" si="4"/>
        <v>0</v>
      </c>
      <c r="FA25" s="3">
        <f t="shared" si="4"/>
        <v>8</v>
      </c>
      <c r="FB25" s="3">
        <f t="shared" si="4"/>
        <v>3</v>
      </c>
      <c r="FC25" s="3">
        <f t="shared" si="4"/>
        <v>0</v>
      </c>
      <c r="FD25" s="3">
        <f t="shared" si="4"/>
        <v>8</v>
      </c>
      <c r="FE25" s="3">
        <f t="shared" si="4"/>
        <v>3</v>
      </c>
      <c r="FF25" s="3">
        <f t="shared" si="4"/>
        <v>0</v>
      </c>
      <c r="FG25" s="3">
        <f t="shared" ref="FG25:GL25" si="5">SUM(FG14:FG24)</f>
        <v>8</v>
      </c>
      <c r="FH25" s="3">
        <f t="shared" si="5"/>
        <v>3</v>
      </c>
      <c r="FI25" s="3">
        <f t="shared" si="5"/>
        <v>0</v>
      </c>
      <c r="FJ25" s="3">
        <f t="shared" si="5"/>
        <v>8</v>
      </c>
      <c r="FK25" s="3">
        <f t="shared" si="5"/>
        <v>3</v>
      </c>
      <c r="FL25" s="3">
        <f t="shared" si="5"/>
        <v>0</v>
      </c>
      <c r="FM25" s="3">
        <f t="shared" si="5"/>
        <v>8</v>
      </c>
      <c r="FN25" s="3">
        <f t="shared" si="5"/>
        <v>3</v>
      </c>
      <c r="FO25" s="3">
        <f t="shared" si="5"/>
        <v>0</v>
      </c>
      <c r="FP25" s="3">
        <f t="shared" si="5"/>
        <v>8</v>
      </c>
      <c r="FQ25" s="3">
        <f t="shared" si="5"/>
        <v>3</v>
      </c>
      <c r="FR25" s="3">
        <f t="shared" si="5"/>
        <v>0</v>
      </c>
      <c r="FS25" s="3">
        <f t="shared" si="5"/>
        <v>8</v>
      </c>
      <c r="FT25" s="3">
        <f t="shared" si="5"/>
        <v>3</v>
      </c>
      <c r="FU25" s="3">
        <f t="shared" si="5"/>
        <v>0</v>
      </c>
      <c r="FV25" s="3">
        <f t="shared" si="5"/>
        <v>8</v>
      </c>
      <c r="FW25" s="3">
        <f t="shared" si="5"/>
        <v>3</v>
      </c>
      <c r="FX25" s="3">
        <f t="shared" si="5"/>
        <v>0</v>
      </c>
      <c r="FY25" s="3">
        <f t="shared" si="5"/>
        <v>8</v>
      </c>
      <c r="FZ25" s="3">
        <f t="shared" si="5"/>
        <v>3</v>
      </c>
      <c r="GA25" s="3">
        <f t="shared" si="5"/>
        <v>0</v>
      </c>
      <c r="GB25" s="3">
        <f t="shared" si="5"/>
        <v>8</v>
      </c>
      <c r="GC25" s="3">
        <f t="shared" si="5"/>
        <v>3</v>
      </c>
      <c r="GD25" s="3">
        <f t="shared" si="5"/>
        <v>0</v>
      </c>
      <c r="GE25" s="3">
        <f t="shared" si="5"/>
        <v>5</v>
      </c>
      <c r="GF25" s="3">
        <f t="shared" si="5"/>
        <v>6</v>
      </c>
      <c r="GG25" s="3">
        <f t="shared" si="5"/>
        <v>0</v>
      </c>
      <c r="GH25" s="3">
        <f t="shared" si="5"/>
        <v>5</v>
      </c>
      <c r="GI25" s="3">
        <f t="shared" si="5"/>
        <v>6</v>
      </c>
      <c r="GJ25" s="3">
        <f t="shared" si="5"/>
        <v>0</v>
      </c>
      <c r="GK25" s="3">
        <f t="shared" si="5"/>
        <v>5</v>
      </c>
      <c r="GL25" s="3">
        <f t="shared" si="5"/>
        <v>6</v>
      </c>
      <c r="GM25" s="3">
        <f t="shared" ref="GM25:GR25" si="6">SUM(GM14:GM24)</f>
        <v>0</v>
      </c>
      <c r="GN25" s="3">
        <f t="shared" si="6"/>
        <v>5</v>
      </c>
      <c r="GO25" s="3">
        <f t="shared" si="6"/>
        <v>6</v>
      </c>
      <c r="GP25" s="3">
        <f t="shared" si="6"/>
        <v>0</v>
      </c>
      <c r="GQ25" s="3">
        <f t="shared" si="6"/>
        <v>5</v>
      </c>
      <c r="GR25" s="3">
        <f t="shared" si="6"/>
        <v>6</v>
      </c>
      <c r="GS25" s="60"/>
      <c r="GT25" s="60"/>
      <c r="GU25" s="60"/>
      <c r="GV25" s="60"/>
      <c r="GW25" s="60"/>
      <c r="GX25" s="60"/>
      <c r="GY25" s="60"/>
      <c r="GZ25" s="60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79" t="s">
        <v>842</v>
      </c>
      <c r="B26" s="80"/>
      <c r="C26" s="10">
        <f t="shared" ref="C26:X26" si="7">C25/11%</f>
        <v>0</v>
      </c>
      <c r="D26" s="10">
        <f t="shared" si="7"/>
        <v>54.545454545454547</v>
      </c>
      <c r="E26" s="10">
        <f t="shared" si="7"/>
        <v>45.454545454545453</v>
      </c>
      <c r="F26" s="10">
        <f t="shared" si="7"/>
        <v>0</v>
      </c>
      <c r="G26" s="10">
        <f t="shared" si="7"/>
        <v>54.545454545454547</v>
      </c>
      <c r="H26" s="10">
        <f t="shared" si="7"/>
        <v>45.454545454545453</v>
      </c>
      <c r="I26" s="10">
        <f t="shared" si="7"/>
        <v>0</v>
      </c>
      <c r="J26" s="10">
        <f t="shared" si="7"/>
        <v>54.545454545454547</v>
      </c>
      <c r="K26" s="10">
        <f t="shared" si="7"/>
        <v>45.454545454545453</v>
      </c>
      <c r="L26" s="10">
        <f t="shared" si="7"/>
        <v>0</v>
      </c>
      <c r="M26" s="10">
        <f t="shared" si="7"/>
        <v>45.454545454545453</v>
      </c>
      <c r="N26" s="10">
        <f t="shared" si="7"/>
        <v>54.545454545454547</v>
      </c>
      <c r="O26" s="10">
        <f t="shared" si="7"/>
        <v>0</v>
      </c>
      <c r="P26" s="10">
        <f t="shared" si="7"/>
        <v>45.454545454545453</v>
      </c>
      <c r="Q26" s="10">
        <f t="shared" si="7"/>
        <v>54.545454545454547</v>
      </c>
      <c r="R26" s="10">
        <f t="shared" si="7"/>
        <v>0</v>
      </c>
      <c r="S26" s="10">
        <f t="shared" si="7"/>
        <v>72.727272727272734</v>
      </c>
      <c r="T26" s="10">
        <f t="shared" si="7"/>
        <v>27.272727272727273</v>
      </c>
      <c r="U26" s="10">
        <f t="shared" si="7"/>
        <v>0</v>
      </c>
      <c r="V26" s="10">
        <f t="shared" si="7"/>
        <v>0</v>
      </c>
      <c r="W26" s="10">
        <f t="shared" si="7"/>
        <v>100</v>
      </c>
      <c r="X26" s="10">
        <f t="shared" si="7"/>
        <v>0</v>
      </c>
      <c r="Y26" s="10">
        <f t="shared" ref="Y26:BG26" si="8">Y25/12%</f>
        <v>41.666666666666671</v>
      </c>
      <c r="Z26" s="10">
        <f t="shared" ref="Z26:AN26" si="9">Z25/11%</f>
        <v>54.545454545454547</v>
      </c>
      <c r="AA26" s="10">
        <f t="shared" si="9"/>
        <v>0</v>
      </c>
      <c r="AB26" s="10">
        <f t="shared" si="9"/>
        <v>45.454545454545453</v>
      </c>
      <c r="AC26" s="10">
        <f t="shared" si="9"/>
        <v>54.545454545454547</v>
      </c>
      <c r="AD26" s="10">
        <f t="shared" si="9"/>
        <v>0</v>
      </c>
      <c r="AE26" s="10">
        <f t="shared" si="9"/>
        <v>45.454545454545453</v>
      </c>
      <c r="AF26" s="10">
        <f t="shared" si="9"/>
        <v>54.545454545454547</v>
      </c>
      <c r="AG26" s="10">
        <f t="shared" si="9"/>
        <v>0</v>
      </c>
      <c r="AH26" s="10">
        <f t="shared" si="9"/>
        <v>45.454545454545453</v>
      </c>
      <c r="AI26" s="10">
        <f t="shared" si="9"/>
        <v>54.545454545454547</v>
      </c>
      <c r="AJ26" s="10">
        <f t="shared" si="9"/>
        <v>0</v>
      </c>
      <c r="AK26" s="10">
        <f t="shared" si="9"/>
        <v>45.454545454545453</v>
      </c>
      <c r="AL26" s="10">
        <f t="shared" si="9"/>
        <v>54.545454545454547</v>
      </c>
      <c r="AM26" s="10">
        <f t="shared" si="9"/>
        <v>0</v>
      </c>
      <c r="AN26" s="10">
        <f t="shared" si="9"/>
        <v>45.454545454545453</v>
      </c>
      <c r="AO26" s="10">
        <f t="shared" si="8"/>
        <v>50</v>
      </c>
      <c r="AP26" s="10">
        <f t="shared" ref="AP26:BF26" si="10">AP25/11%</f>
        <v>0</v>
      </c>
      <c r="AQ26" s="10">
        <f t="shared" si="10"/>
        <v>45.454545454545453</v>
      </c>
      <c r="AR26" s="10">
        <f t="shared" si="10"/>
        <v>54.545454545454547</v>
      </c>
      <c r="AS26" s="10">
        <f t="shared" si="10"/>
        <v>0</v>
      </c>
      <c r="AT26" s="10">
        <f t="shared" si="10"/>
        <v>45.454545454545453</v>
      </c>
      <c r="AU26" s="10">
        <f t="shared" si="10"/>
        <v>54.545454545454547</v>
      </c>
      <c r="AV26" s="10">
        <f t="shared" si="10"/>
        <v>0</v>
      </c>
      <c r="AW26" s="10">
        <f t="shared" si="10"/>
        <v>45.454545454545453</v>
      </c>
      <c r="AX26" s="10">
        <f t="shared" si="10"/>
        <v>54.545454545454547</v>
      </c>
      <c r="AY26" s="10">
        <f t="shared" si="10"/>
        <v>0</v>
      </c>
      <c r="AZ26" s="10">
        <f t="shared" si="10"/>
        <v>45.454545454545453</v>
      </c>
      <c r="BA26" s="10">
        <f t="shared" si="10"/>
        <v>54.545454545454547</v>
      </c>
      <c r="BB26" s="10">
        <f t="shared" si="10"/>
        <v>0</v>
      </c>
      <c r="BC26" s="10">
        <f t="shared" si="10"/>
        <v>54.545454545454547</v>
      </c>
      <c r="BD26" s="10">
        <f t="shared" si="10"/>
        <v>45.454545454545453</v>
      </c>
      <c r="BE26" s="10">
        <f t="shared" si="10"/>
        <v>0</v>
      </c>
      <c r="BF26" s="10">
        <f t="shared" si="10"/>
        <v>63.636363636363633</v>
      </c>
      <c r="BG26" s="10">
        <f t="shared" si="8"/>
        <v>33.333333333333336</v>
      </c>
      <c r="BH26" s="10">
        <f t="shared" ref="BH26:CM26" si="11">BH25/11%</f>
        <v>0</v>
      </c>
      <c r="BI26" s="10">
        <f t="shared" si="11"/>
        <v>63.636363636363633</v>
      </c>
      <c r="BJ26" s="10">
        <f t="shared" si="11"/>
        <v>36.363636363636367</v>
      </c>
      <c r="BK26" s="10">
        <f t="shared" si="11"/>
        <v>0</v>
      </c>
      <c r="BL26" s="10">
        <f t="shared" si="11"/>
        <v>63.636363636363633</v>
      </c>
      <c r="BM26" s="10">
        <f t="shared" si="11"/>
        <v>36.363636363636367</v>
      </c>
      <c r="BN26" s="10">
        <f t="shared" si="11"/>
        <v>0</v>
      </c>
      <c r="BO26" s="10">
        <f t="shared" si="11"/>
        <v>63.636363636363633</v>
      </c>
      <c r="BP26" s="10">
        <f t="shared" si="11"/>
        <v>36.363636363636367</v>
      </c>
      <c r="BQ26" s="10">
        <f t="shared" si="11"/>
        <v>0</v>
      </c>
      <c r="BR26" s="10">
        <f t="shared" si="11"/>
        <v>63.636363636363633</v>
      </c>
      <c r="BS26" s="10">
        <f t="shared" si="11"/>
        <v>36.363636363636367</v>
      </c>
      <c r="BT26" s="10">
        <f t="shared" si="11"/>
        <v>0</v>
      </c>
      <c r="BU26" s="10">
        <f t="shared" si="11"/>
        <v>63.636363636363633</v>
      </c>
      <c r="BV26" s="10">
        <f t="shared" si="11"/>
        <v>36.363636363636367</v>
      </c>
      <c r="BW26" s="10">
        <f t="shared" si="11"/>
        <v>0</v>
      </c>
      <c r="BX26" s="10">
        <f t="shared" si="11"/>
        <v>63.636363636363633</v>
      </c>
      <c r="BY26" s="10">
        <f t="shared" si="11"/>
        <v>36.363636363636367</v>
      </c>
      <c r="BZ26" s="10">
        <f t="shared" si="11"/>
        <v>0</v>
      </c>
      <c r="CA26" s="10">
        <f t="shared" si="11"/>
        <v>63.636363636363633</v>
      </c>
      <c r="CB26" s="10">
        <f t="shared" si="11"/>
        <v>36.363636363636367</v>
      </c>
      <c r="CC26" s="10">
        <f t="shared" si="11"/>
        <v>0</v>
      </c>
      <c r="CD26" s="10">
        <f t="shared" si="11"/>
        <v>45.454545454545453</v>
      </c>
      <c r="CE26" s="10">
        <f t="shared" si="11"/>
        <v>54.545454545454547</v>
      </c>
      <c r="CF26" s="10">
        <f t="shared" si="11"/>
        <v>0</v>
      </c>
      <c r="CG26" s="10">
        <f t="shared" si="11"/>
        <v>45.454545454545453</v>
      </c>
      <c r="CH26" s="10">
        <f t="shared" si="11"/>
        <v>54.545454545454547</v>
      </c>
      <c r="CI26" s="10">
        <f t="shared" si="11"/>
        <v>0</v>
      </c>
      <c r="CJ26" s="10">
        <f t="shared" si="11"/>
        <v>45.454545454545453</v>
      </c>
      <c r="CK26" s="10">
        <f t="shared" si="11"/>
        <v>54.545454545454547</v>
      </c>
      <c r="CL26" s="10">
        <f t="shared" si="11"/>
        <v>0</v>
      </c>
      <c r="CM26" s="10">
        <f t="shared" si="11"/>
        <v>45.454545454545453</v>
      </c>
      <c r="CN26" s="10">
        <f t="shared" ref="CN26:DS26" si="12">CN25/11%</f>
        <v>54.545454545454547</v>
      </c>
      <c r="CO26" s="10">
        <f t="shared" si="12"/>
        <v>0</v>
      </c>
      <c r="CP26" s="10">
        <f t="shared" si="12"/>
        <v>45.454545454545453</v>
      </c>
      <c r="CQ26" s="10">
        <f t="shared" si="12"/>
        <v>54.545454545454547</v>
      </c>
      <c r="CR26" s="10">
        <f t="shared" si="12"/>
        <v>0</v>
      </c>
      <c r="CS26" s="10">
        <f t="shared" si="12"/>
        <v>45.454545454545453</v>
      </c>
      <c r="CT26" s="10">
        <f t="shared" si="12"/>
        <v>54.545454545454547</v>
      </c>
      <c r="CU26" s="10">
        <f t="shared" si="12"/>
        <v>0</v>
      </c>
      <c r="CV26" s="10">
        <f t="shared" si="12"/>
        <v>45.454545454545453</v>
      </c>
      <c r="CW26" s="10">
        <f t="shared" si="12"/>
        <v>54.545454545454547</v>
      </c>
      <c r="CX26" s="10">
        <f t="shared" si="12"/>
        <v>0</v>
      </c>
      <c r="CY26" s="10">
        <f t="shared" si="12"/>
        <v>45.454545454545453</v>
      </c>
      <c r="CZ26" s="10">
        <f t="shared" si="12"/>
        <v>54.545454545454547</v>
      </c>
      <c r="DA26" s="10">
        <f t="shared" si="12"/>
        <v>0</v>
      </c>
      <c r="DB26" s="10">
        <f t="shared" si="12"/>
        <v>45.454545454545453</v>
      </c>
      <c r="DC26" s="10">
        <f t="shared" si="12"/>
        <v>54.545454545454547</v>
      </c>
      <c r="DD26" s="10">
        <f t="shared" si="12"/>
        <v>0</v>
      </c>
      <c r="DE26" s="10">
        <f t="shared" si="12"/>
        <v>45.454545454545453</v>
      </c>
      <c r="DF26" s="10">
        <f t="shared" si="12"/>
        <v>54.545454545454547</v>
      </c>
      <c r="DG26" s="10">
        <f t="shared" si="12"/>
        <v>0</v>
      </c>
      <c r="DH26" s="10">
        <f t="shared" si="12"/>
        <v>45.454545454545453</v>
      </c>
      <c r="DI26" s="10">
        <f t="shared" si="12"/>
        <v>54.545454545454547</v>
      </c>
      <c r="DJ26" s="10">
        <f t="shared" si="12"/>
        <v>0</v>
      </c>
      <c r="DK26" s="10">
        <f t="shared" si="12"/>
        <v>45.454545454545453</v>
      </c>
      <c r="DL26" s="10">
        <f t="shared" si="12"/>
        <v>54.545454545454547</v>
      </c>
      <c r="DM26" s="10">
        <f t="shared" si="12"/>
        <v>0</v>
      </c>
      <c r="DN26" s="10">
        <f t="shared" si="12"/>
        <v>45.454545454545453</v>
      </c>
      <c r="DO26" s="10">
        <f t="shared" si="12"/>
        <v>54.545454545454547</v>
      </c>
      <c r="DP26" s="10">
        <f t="shared" si="12"/>
        <v>0</v>
      </c>
      <c r="DQ26" s="10">
        <f t="shared" si="12"/>
        <v>45.454545454545453</v>
      </c>
      <c r="DR26" s="10">
        <f t="shared" si="12"/>
        <v>54.545454545454547</v>
      </c>
      <c r="DS26" s="10">
        <f t="shared" si="12"/>
        <v>0</v>
      </c>
      <c r="DT26" s="10">
        <f t="shared" ref="DT26:EY26" si="13">DT25/11%</f>
        <v>45.454545454545453</v>
      </c>
      <c r="DU26" s="10">
        <f t="shared" si="13"/>
        <v>54.545454545454547</v>
      </c>
      <c r="DV26" s="10">
        <f t="shared" si="13"/>
        <v>0</v>
      </c>
      <c r="DW26" s="10">
        <f t="shared" si="13"/>
        <v>45.454545454545453</v>
      </c>
      <c r="DX26" s="10">
        <f t="shared" si="13"/>
        <v>54.545454545454547</v>
      </c>
      <c r="DY26" s="10">
        <f t="shared" si="13"/>
        <v>0</v>
      </c>
      <c r="DZ26" s="10">
        <f t="shared" si="13"/>
        <v>45.454545454545453</v>
      </c>
      <c r="EA26" s="10">
        <f t="shared" si="13"/>
        <v>54.545454545454547</v>
      </c>
      <c r="EB26" s="10">
        <f t="shared" si="13"/>
        <v>0</v>
      </c>
      <c r="EC26" s="10">
        <f t="shared" si="13"/>
        <v>45.454545454545453</v>
      </c>
      <c r="ED26" s="10">
        <f t="shared" si="13"/>
        <v>54.545454545454547</v>
      </c>
      <c r="EE26" s="10">
        <f t="shared" si="13"/>
        <v>0</v>
      </c>
      <c r="EF26" s="10">
        <f t="shared" si="13"/>
        <v>72.727272727272734</v>
      </c>
      <c r="EG26" s="10">
        <f t="shared" si="13"/>
        <v>27.272727272727273</v>
      </c>
      <c r="EH26" s="10">
        <f t="shared" si="13"/>
        <v>0</v>
      </c>
      <c r="EI26" s="10">
        <f t="shared" si="13"/>
        <v>72.727272727272734</v>
      </c>
      <c r="EJ26" s="10">
        <f t="shared" si="13"/>
        <v>27.272727272727273</v>
      </c>
      <c r="EK26" s="10">
        <f t="shared" ref="EK26:FL26" si="14">EK25/12%</f>
        <v>0</v>
      </c>
      <c r="EL26" s="10">
        <f t="shared" ref="EL26:FK26" si="15">EL25/11%</f>
        <v>72.727272727272734</v>
      </c>
      <c r="EM26" s="10">
        <f t="shared" si="15"/>
        <v>27.272727272727273</v>
      </c>
      <c r="EN26" s="10">
        <f t="shared" si="15"/>
        <v>0</v>
      </c>
      <c r="EO26" s="10">
        <f t="shared" si="15"/>
        <v>72.727272727272734</v>
      </c>
      <c r="EP26" s="10">
        <f t="shared" si="15"/>
        <v>27.272727272727273</v>
      </c>
      <c r="EQ26" s="10">
        <f t="shared" si="15"/>
        <v>0</v>
      </c>
      <c r="ER26" s="10">
        <f t="shared" si="15"/>
        <v>72.727272727272734</v>
      </c>
      <c r="ES26" s="10">
        <f t="shared" si="15"/>
        <v>27.272727272727273</v>
      </c>
      <c r="ET26" s="10">
        <f t="shared" si="15"/>
        <v>0</v>
      </c>
      <c r="EU26" s="10">
        <f t="shared" si="15"/>
        <v>72.727272727272734</v>
      </c>
      <c r="EV26" s="10">
        <f t="shared" si="15"/>
        <v>27.272727272727273</v>
      </c>
      <c r="EW26" s="10">
        <f t="shared" si="15"/>
        <v>0</v>
      </c>
      <c r="EX26" s="10">
        <f t="shared" si="15"/>
        <v>72.727272727272734</v>
      </c>
      <c r="EY26" s="10">
        <f t="shared" si="15"/>
        <v>27.272727272727273</v>
      </c>
      <c r="EZ26" s="10">
        <f t="shared" si="15"/>
        <v>0</v>
      </c>
      <c r="FA26" s="10">
        <f t="shared" si="15"/>
        <v>72.727272727272734</v>
      </c>
      <c r="FB26" s="10">
        <f t="shared" si="15"/>
        <v>27.272727272727273</v>
      </c>
      <c r="FC26" s="10">
        <f t="shared" si="15"/>
        <v>0</v>
      </c>
      <c r="FD26" s="10">
        <f t="shared" si="15"/>
        <v>72.727272727272734</v>
      </c>
      <c r="FE26" s="10">
        <f t="shared" si="15"/>
        <v>27.272727272727273</v>
      </c>
      <c r="FF26" s="10">
        <f t="shared" si="15"/>
        <v>0</v>
      </c>
      <c r="FG26" s="10">
        <f t="shared" si="15"/>
        <v>72.727272727272734</v>
      </c>
      <c r="FH26" s="10">
        <f t="shared" si="15"/>
        <v>27.272727272727273</v>
      </c>
      <c r="FI26" s="10">
        <f t="shared" si="15"/>
        <v>0</v>
      </c>
      <c r="FJ26" s="10">
        <f t="shared" si="15"/>
        <v>72.727272727272734</v>
      </c>
      <c r="FK26" s="10">
        <f t="shared" si="15"/>
        <v>27.272727272727273</v>
      </c>
      <c r="FL26" s="10">
        <f t="shared" si="14"/>
        <v>0</v>
      </c>
      <c r="FM26" s="10">
        <f>FM25/11%</f>
        <v>72.727272727272734</v>
      </c>
      <c r="FN26" s="10">
        <f>FN25/11%</f>
        <v>27.272727272727273</v>
      </c>
      <c r="FO26" s="10">
        <f>FO25/FZ26</f>
        <v>0</v>
      </c>
      <c r="FP26" s="10">
        <f>FP25/12%</f>
        <v>66.666666666666671</v>
      </c>
      <c r="FQ26" s="10">
        <f t="shared" ref="FQ26:GR26" si="16">FQ25/11%</f>
        <v>27.272727272727273</v>
      </c>
      <c r="FR26" s="10">
        <f t="shared" si="16"/>
        <v>0</v>
      </c>
      <c r="FS26" s="10">
        <f t="shared" si="16"/>
        <v>72.727272727272734</v>
      </c>
      <c r="FT26" s="10">
        <f t="shared" si="16"/>
        <v>27.272727272727273</v>
      </c>
      <c r="FU26" s="10">
        <f t="shared" si="16"/>
        <v>0</v>
      </c>
      <c r="FV26" s="10">
        <f t="shared" si="16"/>
        <v>72.727272727272734</v>
      </c>
      <c r="FW26" s="10">
        <f t="shared" si="16"/>
        <v>27.272727272727273</v>
      </c>
      <c r="FX26" s="10">
        <f t="shared" si="16"/>
        <v>0</v>
      </c>
      <c r="FY26" s="10">
        <f t="shared" si="16"/>
        <v>72.727272727272734</v>
      </c>
      <c r="FZ26" s="10">
        <f t="shared" si="16"/>
        <v>27.272727272727273</v>
      </c>
      <c r="GA26" s="10">
        <f t="shared" si="16"/>
        <v>0</v>
      </c>
      <c r="GB26" s="10">
        <f t="shared" si="16"/>
        <v>72.727272727272734</v>
      </c>
      <c r="GC26" s="10">
        <f t="shared" si="16"/>
        <v>27.272727272727273</v>
      </c>
      <c r="GD26" s="10">
        <f t="shared" si="16"/>
        <v>0</v>
      </c>
      <c r="GE26" s="10">
        <f t="shared" si="16"/>
        <v>45.454545454545453</v>
      </c>
      <c r="GF26" s="10">
        <f t="shared" si="16"/>
        <v>54.545454545454547</v>
      </c>
      <c r="GG26" s="10">
        <f t="shared" si="16"/>
        <v>0</v>
      </c>
      <c r="GH26" s="10">
        <f t="shared" si="16"/>
        <v>45.454545454545453</v>
      </c>
      <c r="GI26" s="10">
        <f t="shared" si="16"/>
        <v>54.545454545454547</v>
      </c>
      <c r="GJ26" s="10">
        <f t="shared" si="16"/>
        <v>0</v>
      </c>
      <c r="GK26" s="10">
        <f t="shared" si="16"/>
        <v>45.454545454545453</v>
      </c>
      <c r="GL26" s="10">
        <f t="shared" si="16"/>
        <v>54.545454545454547</v>
      </c>
      <c r="GM26" s="10">
        <f t="shared" si="16"/>
        <v>0</v>
      </c>
      <c r="GN26" s="10">
        <f t="shared" si="16"/>
        <v>45.454545454545453</v>
      </c>
      <c r="GO26" s="10">
        <f t="shared" si="16"/>
        <v>54.545454545454547</v>
      </c>
      <c r="GP26" s="10">
        <f t="shared" si="16"/>
        <v>0</v>
      </c>
      <c r="GQ26" s="10">
        <f t="shared" si="16"/>
        <v>45.454545454545453</v>
      </c>
      <c r="GR26" s="10">
        <f t="shared" si="16"/>
        <v>54.545454545454547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B28" s="101" t="s">
        <v>811</v>
      </c>
      <c r="C28" s="101"/>
      <c r="D28" s="101"/>
      <c r="E28" s="101"/>
      <c r="F28" s="31"/>
      <c r="G28" s="31"/>
      <c r="H28" s="31"/>
      <c r="I28" s="31"/>
      <c r="J28" s="31"/>
      <c r="K28" s="31"/>
      <c r="L28" s="31"/>
      <c r="M28" s="31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4" t="s">
        <v>812</v>
      </c>
      <c r="C29" s="28" t="s">
        <v>830</v>
      </c>
      <c r="D29" s="24">
        <f>E29/100*25</f>
        <v>0</v>
      </c>
      <c r="E29" s="33">
        <f>(C26+F26+I26+L26+O26+R26)/6</f>
        <v>0</v>
      </c>
      <c r="F29" s="31"/>
      <c r="G29" s="31"/>
      <c r="H29" s="31"/>
      <c r="I29" s="31"/>
      <c r="J29" s="31"/>
      <c r="K29" s="31"/>
      <c r="L29" s="31"/>
      <c r="M29" s="31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4" t="s">
        <v>813</v>
      </c>
      <c r="C30" s="28" t="s">
        <v>830</v>
      </c>
      <c r="D30" s="24">
        <f>E30/100*12</f>
        <v>6.545454545454545</v>
      </c>
      <c r="E30" s="33">
        <f>(D26+G26+J26+M26+P26+S26)/6</f>
        <v>54.54545454545454</v>
      </c>
      <c r="F30" s="31"/>
      <c r="G30" s="31"/>
      <c r="H30" s="31"/>
      <c r="I30" s="31"/>
      <c r="J30" s="31"/>
      <c r="K30" s="31"/>
      <c r="L30" s="31"/>
      <c r="M30" s="31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4" t="s">
        <v>814</v>
      </c>
      <c r="C31" s="28" t="s">
        <v>830</v>
      </c>
      <c r="D31" s="24">
        <f>E31/100*12</f>
        <v>5.454545454545455</v>
      </c>
      <c r="E31" s="33">
        <f>(E26+H26+K26+N26+Q26+T26)/6</f>
        <v>45.45454545454546</v>
      </c>
      <c r="F31" s="31"/>
      <c r="G31" s="31"/>
      <c r="H31" s="31"/>
      <c r="I31" s="31"/>
      <c r="J31" s="31"/>
      <c r="K31" s="31"/>
      <c r="L31" s="31"/>
      <c r="M31" s="31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28"/>
      <c r="C32" s="28"/>
      <c r="D32" s="34">
        <v>11</v>
      </c>
      <c r="E32" s="34">
        <f>SUM(E29:E31)</f>
        <v>100</v>
      </c>
      <c r="F32" s="31"/>
      <c r="G32" s="31"/>
      <c r="H32" s="31"/>
      <c r="I32" s="31"/>
      <c r="J32" s="31"/>
      <c r="K32" s="31"/>
      <c r="L32" s="31"/>
      <c r="M32" s="31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28"/>
      <c r="C33" s="28"/>
      <c r="D33" s="102" t="s">
        <v>56</v>
      </c>
      <c r="E33" s="102"/>
      <c r="F33" s="89" t="s">
        <v>3</v>
      </c>
      <c r="G33" s="90"/>
      <c r="H33" s="91" t="s">
        <v>331</v>
      </c>
      <c r="I33" s="92"/>
      <c r="J33" s="31"/>
      <c r="K33" s="31"/>
      <c r="L33" s="31"/>
      <c r="M33" s="31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4" t="s">
        <v>812</v>
      </c>
      <c r="C34" s="28" t="s">
        <v>831</v>
      </c>
      <c r="D34" s="24">
        <f>E34/100*25</f>
        <v>0</v>
      </c>
      <c r="E34" s="33">
        <f>(U26+X26+AA26+AD26+AG26+AJ26)/6</f>
        <v>0</v>
      </c>
      <c r="F34" s="24">
        <f>G34/100*25</f>
        <v>0</v>
      </c>
      <c r="G34" s="33">
        <f>(AM26+AP26+AS26+AV26+AY26+BB26)/6</f>
        <v>0</v>
      </c>
      <c r="H34" s="24">
        <f>I34/100*25</f>
        <v>0</v>
      </c>
      <c r="I34" s="33">
        <f>(BE26+BH26+BK26+BN26+BQ26+BT26)/6</f>
        <v>0</v>
      </c>
      <c r="J34" s="26"/>
      <c r="K34" s="26"/>
      <c r="L34" s="26"/>
      <c r="M34" s="26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4" t="s">
        <v>813</v>
      </c>
      <c r="C35" s="28" t="s">
        <v>831</v>
      </c>
      <c r="D35" s="24">
        <f>E35/100*12</f>
        <v>4.4696969696969688</v>
      </c>
      <c r="E35" s="33">
        <f>(V26+Y26+AB26+AE26+AH26+AK26)/6</f>
        <v>37.24747474747474</v>
      </c>
      <c r="F35" s="24">
        <f>G35/100*12</f>
        <v>5.6363636363636358</v>
      </c>
      <c r="G35" s="33">
        <f>(AN26+AQ26+AT26+AW26+AZ26+BC26)/6</f>
        <v>46.969696969696969</v>
      </c>
      <c r="H35" s="24">
        <f>I35/100*12</f>
        <v>7.6363636363636367</v>
      </c>
      <c r="I35" s="33">
        <f>(BF26+BI26+BL26+BO26+BR26+BU26)/6</f>
        <v>63.636363636363633</v>
      </c>
      <c r="J35" s="26"/>
      <c r="K35" s="26"/>
      <c r="L35" s="26"/>
      <c r="M35" s="26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x14ac:dyDescent="0.25">
      <c r="B36" s="4" t="s">
        <v>814</v>
      </c>
      <c r="C36" s="28" t="s">
        <v>831</v>
      </c>
      <c r="D36" s="24">
        <f>E36/100*12</f>
        <v>7.4545454545454559</v>
      </c>
      <c r="E36" s="33">
        <f>(W26+Z26+AC26+AF26+AI26+AL26)/6</f>
        <v>62.121212121212132</v>
      </c>
      <c r="F36" s="24">
        <f>G36/100*12</f>
        <v>6.2727272727272725</v>
      </c>
      <c r="G36" s="33">
        <f>(AO26+AR26+AU26+AX26+BA26+BD26)/6</f>
        <v>52.272727272727273</v>
      </c>
      <c r="H36" s="24">
        <f>I36/100*12</f>
        <v>4.3030303030303036</v>
      </c>
      <c r="I36" s="33">
        <f>(BG26+BJ26+BM26+BP26+BS26+BV26)/6</f>
        <v>35.858585858585862</v>
      </c>
      <c r="J36" s="26"/>
      <c r="K36" s="26"/>
      <c r="L36" s="26"/>
      <c r="M36" s="26"/>
    </row>
    <row r="37" spans="2:254" x14ac:dyDescent="0.25">
      <c r="B37" s="28"/>
      <c r="C37" s="28"/>
      <c r="D37" s="34">
        <v>11</v>
      </c>
      <c r="E37" s="34">
        <v>100</v>
      </c>
      <c r="F37" s="34">
        <v>11</v>
      </c>
      <c r="G37" s="35">
        <v>100</v>
      </c>
      <c r="H37" s="34">
        <v>11</v>
      </c>
      <c r="I37" s="34">
        <v>100</v>
      </c>
      <c r="J37" s="55"/>
      <c r="K37" s="55"/>
      <c r="L37" s="55"/>
      <c r="M37" s="55"/>
    </row>
    <row r="38" spans="2:254" x14ac:dyDescent="0.25">
      <c r="B38" s="4" t="s">
        <v>812</v>
      </c>
      <c r="C38" s="28" t="s">
        <v>832</v>
      </c>
      <c r="D38" s="36">
        <f>E38/100*25</f>
        <v>0</v>
      </c>
      <c r="E38" s="33">
        <f>(BW26+BZ26+CC26+CF26+CI26+CL26)/6</f>
        <v>0</v>
      </c>
      <c r="F38" s="31"/>
      <c r="G38" s="31"/>
      <c r="H38" s="31"/>
      <c r="I38" s="31"/>
      <c r="J38" s="31"/>
      <c r="K38" s="31"/>
      <c r="L38" s="31"/>
      <c r="M38" s="31"/>
    </row>
    <row r="39" spans="2:254" x14ac:dyDescent="0.25">
      <c r="B39" s="4" t="s">
        <v>813</v>
      </c>
      <c r="C39" s="28" t="s">
        <v>832</v>
      </c>
      <c r="D39" s="36">
        <f>E39/100*12</f>
        <v>6.1818181818181817</v>
      </c>
      <c r="E39" s="33">
        <f>(BX26+CA26+CD26+CG26+CJ26+CM26)/6</f>
        <v>51.515151515151508</v>
      </c>
      <c r="F39" s="31"/>
      <c r="G39" s="31"/>
      <c r="H39" s="31"/>
      <c r="I39" s="31"/>
      <c r="J39" s="31"/>
      <c r="K39" s="31"/>
      <c r="L39" s="31"/>
      <c r="M39" s="31"/>
    </row>
    <row r="40" spans="2:254" ht="37.5" customHeight="1" x14ac:dyDescent="0.25">
      <c r="B40" s="4" t="s">
        <v>814</v>
      </c>
      <c r="C40" s="28" t="s">
        <v>832</v>
      </c>
      <c r="D40" s="36">
        <f>E40/100*12</f>
        <v>5.8181818181818192</v>
      </c>
      <c r="E40" s="33">
        <f>(BY26+CB26+CE26+CH26+CK26+CN26)/6</f>
        <v>48.484848484848492</v>
      </c>
      <c r="F40" s="31"/>
      <c r="G40" s="31"/>
      <c r="H40" s="31"/>
      <c r="I40" s="31"/>
      <c r="J40" s="31"/>
      <c r="K40" s="31"/>
      <c r="L40" s="31"/>
      <c r="M40" s="31"/>
    </row>
    <row r="41" spans="2:254" x14ac:dyDescent="0.25">
      <c r="B41" s="28"/>
      <c r="C41" s="28"/>
      <c r="D41" s="34">
        <v>11</v>
      </c>
      <c r="E41" s="35">
        <f>SUM(E38:E40)</f>
        <v>100</v>
      </c>
      <c r="F41" s="31"/>
      <c r="G41" s="31"/>
      <c r="H41" s="31"/>
      <c r="I41" s="31"/>
      <c r="J41" s="31"/>
      <c r="K41" s="31"/>
      <c r="L41" s="31"/>
      <c r="M41" s="31"/>
    </row>
    <row r="42" spans="2:254" x14ac:dyDescent="0.25">
      <c r="B42" s="28"/>
      <c r="C42" s="28"/>
      <c r="D42" s="102" t="s">
        <v>159</v>
      </c>
      <c r="E42" s="102"/>
      <c r="F42" s="87" t="s">
        <v>116</v>
      </c>
      <c r="G42" s="88"/>
      <c r="H42" s="91" t="s">
        <v>174</v>
      </c>
      <c r="I42" s="92"/>
      <c r="J42" s="86" t="s">
        <v>186</v>
      </c>
      <c r="K42" s="86"/>
      <c r="L42" s="86" t="s">
        <v>117</v>
      </c>
      <c r="M42" s="86"/>
    </row>
    <row r="43" spans="2:254" x14ac:dyDescent="0.25">
      <c r="B43" s="4" t="s">
        <v>812</v>
      </c>
      <c r="C43" s="28" t="s">
        <v>833</v>
      </c>
      <c r="D43" s="24">
        <f>E43/100*25</f>
        <v>0</v>
      </c>
      <c r="E43" s="33">
        <f>(CO26+CR26+CU26+CX26+DA26+DD26)/6</f>
        <v>0</v>
      </c>
      <c r="F43" s="24">
        <f>G43/100*25</f>
        <v>0</v>
      </c>
      <c r="G43" s="33">
        <f>(DG26+DJ26+DM26+DP26+DS26+DV26)/6</f>
        <v>0</v>
      </c>
      <c r="H43" s="24">
        <f>I43/100*25</f>
        <v>0</v>
      </c>
      <c r="I43" s="33">
        <f>(DY26+EB26+EE26+EH26+EK26+EN26)/6</f>
        <v>0</v>
      </c>
      <c r="J43" s="24">
        <f>K43/100*25</f>
        <v>0</v>
      </c>
      <c r="K43" s="33">
        <f>(EQ26+ET26+EW26+EZ26+FC26+FF26)/6</f>
        <v>0</v>
      </c>
      <c r="L43" s="24">
        <f>M43/100*25</f>
        <v>0</v>
      </c>
      <c r="M43" s="33">
        <f>(FI26+FL26+FO26+FR26+FU26+FX26)/6</f>
        <v>0</v>
      </c>
    </row>
    <row r="44" spans="2:254" x14ac:dyDescent="0.25">
      <c r="B44" s="4" t="s">
        <v>813</v>
      </c>
      <c r="C44" s="28" t="s">
        <v>833</v>
      </c>
      <c r="D44" s="24">
        <f>E44/100*12</f>
        <v>5.4545454545454533</v>
      </c>
      <c r="E44" s="33">
        <f>(CP26+CS26+CV26+CY26+DB26+DE26)/6</f>
        <v>45.454545454545446</v>
      </c>
      <c r="F44" s="24">
        <f>G44/100*12</f>
        <v>5.4545454545454533</v>
      </c>
      <c r="G44" s="33">
        <f>(DH26+DK26+DN26+DQ26+DT26+DW26)/6</f>
        <v>45.454545454545446</v>
      </c>
      <c r="H44" s="24">
        <f>I44/100*12</f>
        <v>7.6363636363636376</v>
      </c>
      <c r="I44" s="33">
        <f>(DZ26+EC26+EF26+EI26+EL26+EO26)/6</f>
        <v>63.636363636363647</v>
      </c>
      <c r="J44" s="24">
        <f>K44/100*12</f>
        <v>8.7272727272727266</v>
      </c>
      <c r="K44" s="33">
        <f>(ER26+EU26+EX26+FA26+FD26+FG26)/6</f>
        <v>72.727272727272734</v>
      </c>
      <c r="L44" s="24">
        <f>M44/100*12</f>
        <v>8.6060606060606073</v>
      </c>
      <c r="M44" s="33">
        <f>(FJ26+FM26+FP26+FS26+FV26+FY26)/6</f>
        <v>71.717171717171723</v>
      </c>
    </row>
    <row r="45" spans="2:254" x14ac:dyDescent="0.25">
      <c r="B45" s="4" t="s">
        <v>814</v>
      </c>
      <c r="C45" s="28" t="s">
        <v>833</v>
      </c>
      <c r="D45" s="24">
        <f>E45/100*12</f>
        <v>6.5454545454545467</v>
      </c>
      <c r="E45" s="33">
        <f>(CQ26+CT26+CW26+CZ26+DC26+DF26)/6</f>
        <v>54.545454545454554</v>
      </c>
      <c r="F45" s="24">
        <f>G45/100*12</f>
        <v>6.5454545454545467</v>
      </c>
      <c r="G45" s="33">
        <f>(DI26+DL26+DO26+DR26+DU26+DX26)/6</f>
        <v>54.545454545454554</v>
      </c>
      <c r="H45" s="24">
        <f>I45/100*12</f>
        <v>4.3636363636363633</v>
      </c>
      <c r="I45" s="33">
        <f>(EA26+ED26+EG26+EJ26+EM26+EP26)/6</f>
        <v>36.363636363636367</v>
      </c>
      <c r="J45" s="24">
        <f>K45/100*12</f>
        <v>3.2727272727272734</v>
      </c>
      <c r="K45" s="33">
        <f>(ES26+EV26+EY26+FB26+FE26+FH26)/6</f>
        <v>27.272727272727277</v>
      </c>
      <c r="L45" s="24">
        <f>M45/100*12</f>
        <v>3.2727272727272734</v>
      </c>
      <c r="M45" s="33">
        <f>(FK26+FN26+FQ26+FT26+FW26+FZ26)/6</f>
        <v>27.272727272727277</v>
      </c>
    </row>
    <row r="46" spans="2:254" x14ac:dyDescent="0.25">
      <c r="B46" s="28"/>
      <c r="C46" s="28"/>
      <c r="D46" s="34">
        <v>11</v>
      </c>
      <c r="E46" s="34">
        <f t="shared" ref="E46:K46" si="17">SUM(E43:E45)</f>
        <v>100</v>
      </c>
      <c r="F46" s="34">
        <v>11</v>
      </c>
      <c r="G46" s="35">
        <f t="shared" si="17"/>
        <v>100</v>
      </c>
      <c r="H46" s="34">
        <v>11</v>
      </c>
      <c r="I46" s="34">
        <f t="shared" si="17"/>
        <v>100.00000000000001</v>
      </c>
      <c r="J46" s="34">
        <v>11</v>
      </c>
      <c r="K46" s="34">
        <f t="shared" si="17"/>
        <v>100.00000000000001</v>
      </c>
      <c r="L46" s="34">
        <v>11</v>
      </c>
      <c r="M46" s="34">
        <v>100</v>
      </c>
    </row>
    <row r="47" spans="2:254" ht="15" customHeight="1" x14ac:dyDescent="0.25">
      <c r="B47" s="4" t="s">
        <v>812</v>
      </c>
      <c r="C47" s="28" t="s">
        <v>834</v>
      </c>
      <c r="D47" s="24">
        <f>E47/100*25</f>
        <v>0</v>
      </c>
      <c r="E47" s="33">
        <f>(GA26+GD26+GG26+GJ26+GM26+GP26)/6</f>
        <v>0</v>
      </c>
      <c r="F47" s="31"/>
      <c r="G47" s="31"/>
      <c r="H47" s="31"/>
      <c r="I47" s="31"/>
      <c r="J47" s="31"/>
      <c r="K47" s="31"/>
      <c r="L47" s="31"/>
      <c r="M47" s="31"/>
    </row>
    <row r="48" spans="2:254" x14ac:dyDescent="0.25">
      <c r="B48" s="4" t="s">
        <v>813</v>
      </c>
      <c r="C48" s="28" t="s">
        <v>834</v>
      </c>
      <c r="D48" s="24">
        <f>E48/100*12</f>
        <v>5.9999999999999991</v>
      </c>
      <c r="E48" s="33">
        <f>(GB26+GE26+GH26+GK26+GN26+GQ26)/6</f>
        <v>49.999999999999993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4" t="s">
        <v>814</v>
      </c>
      <c r="C49" s="28" t="s">
        <v>834</v>
      </c>
      <c r="D49" s="24">
        <f>E49/100*12</f>
        <v>6.0000000000000018</v>
      </c>
      <c r="E49" s="33">
        <f>(GC26+GF26+GI26+GL26+GO26+GR26)/6</f>
        <v>50.000000000000007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28"/>
      <c r="D50" s="34">
        <v>11</v>
      </c>
      <c r="E50" s="35">
        <f>SUM(E47:E49)</f>
        <v>100</v>
      </c>
      <c r="F50" s="31"/>
      <c r="G50" s="31"/>
      <c r="H50" s="31"/>
      <c r="I50" s="31"/>
      <c r="J50" s="31"/>
      <c r="K50" s="31"/>
      <c r="L50" s="31"/>
      <c r="M50" s="31"/>
    </row>
  </sheetData>
  <mergeCells count="163">
    <mergeCell ref="B28:E28"/>
    <mergeCell ref="D33:E33"/>
    <mergeCell ref="F33:G33"/>
    <mergeCell ref="H33:I33"/>
    <mergeCell ref="D42:E42"/>
    <mergeCell ref="F42:G42"/>
    <mergeCell ref="H42:I42"/>
    <mergeCell ref="GP2:GQ2"/>
    <mergeCell ref="J42:K42"/>
    <mergeCell ref="L42:M42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5:B25"/>
    <mergeCell ref="A26:B26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1339</v>
      </c>
      <c r="D12" s="81"/>
      <c r="E12" s="81"/>
      <c r="F12" s="81" t="s">
        <v>1340</v>
      </c>
      <c r="G12" s="81"/>
      <c r="H12" s="81"/>
      <c r="I12" s="81" t="s">
        <v>1341</v>
      </c>
      <c r="J12" s="81"/>
      <c r="K12" s="81"/>
      <c r="L12" s="81" t="s">
        <v>1342</v>
      </c>
      <c r="M12" s="81"/>
      <c r="N12" s="81"/>
      <c r="O12" s="81" t="s">
        <v>1343</v>
      </c>
      <c r="P12" s="81"/>
      <c r="Q12" s="81"/>
      <c r="R12" s="81" t="s">
        <v>1344</v>
      </c>
      <c r="S12" s="81"/>
      <c r="T12" s="81"/>
      <c r="U12" s="81" t="s">
        <v>1345</v>
      </c>
      <c r="V12" s="81"/>
      <c r="W12" s="81"/>
      <c r="X12" s="81" t="s">
        <v>1346</v>
      </c>
      <c r="Y12" s="81"/>
      <c r="Z12" s="81"/>
      <c r="AA12" s="81" t="s">
        <v>1347</v>
      </c>
      <c r="AB12" s="81"/>
      <c r="AC12" s="81"/>
      <c r="AD12" s="81" t="s">
        <v>1348</v>
      </c>
      <c r="AE12" s="81"/>
      <c r="AF12" s="81"/>
      <c r="AG12" s="81" t="s">
        <v>1349</v>
      </c>
      <c r="AH12" s="81"/>
      <c r="AI12" s="81"/>
      <c r="AJ12" s="81" t="s">
        <v>1350</v>
      </c>
      <c r="AK12" s="81"/>
      <c r="AL12" s="81"/>
      <c r="AM12" s="81" t="s">
        <v>1351</v>
      </c>
      <c r="AN12" s="81"/>
      <c r="AO12" s="81"/>
      <c r="AP12" s="81" t="s">
        <v>1352</v>
      </c>
      <c r="AQ12" s="81"/>
      <c r="AR12" s="81"/>
      <c r="AS12" s="81" t="s">
        <v>1353</v>
      </c>
      <c r="AT12" s="81"/>
      <c r="AU12" s="81"/>
      <c r="AV12" s="81" t="s">
        <v>1354</v>
      </c>
      <c r="AW12" s="81"/>
      <c r="AX12" s="81"/>
      <c r="AY12" s="81" t="s">
        <v>1355</v>
      </c>
      <c r="AZ12" s="81"/>
      <c r="BA12" s="81"/>
      <c r="BB12" s="81" t="s">
        <v>1356</v>
      </c>
      <c r="BC12" s="81"/>
      <c r="BD12" s="81"/>
      <c r="BE12" s="81" t="s">
        <v>1357</v>
      </c>
      <c r="BF12" s="81"/>
      <c r="BG12" s="81"/>
      <c r="BH12" s="81" t="s">
        <v>1358</v>
      </c>
      <c r="BI12" s="81"/>
      <c r="BJ12" s="81"/>
      <c r="BK12" s="81" t="s">
        <v>1359</v>
      </c>
      <c r="BL12" s="81"/>
      <c r="BM12" s="81"/>
      <c r="BN12" s="81" t="s">
        <v>1360</v>
      </c>
      <c r="BO12" s="81"/>
      <c r="BP12" s="81"/>
      <c r="BQ12" s="81" t="s">
        <v>1361</v>
      </c>
      <c r="BR12" s="81"/>
      <c r="BS12" s="81"/>
      <c r="BT12" s="81" t="s">
        <v>1362</v>
      </c>
      <c r="BU12" s="81"/>
      <c r="BV12" s="81"/>
      <c r="BW12" s="81" t="s">
        <v>1363</v>
      </c>
      <c r="BX12" s="81"/>
      <c r="BY12" s="81"/>
      <c r="BZ12" s="81" t="s">
        <v>1200</v>
      </c>
      <c r="CA12" s="81"/>
      <c r="CB12" s="81"/>
      <c r="CC12" s="81" t="s">
        <v>1364</v>
      </c>
      <c r="CD12" s="81"/>
      <c r="CE12" s="81"/>
      <c r="CF12" s="81" t="s">
        <v>1365</v>
      </c>
      <c r="CG12" s="81"/>
      <c r="CH12" s="81"/>
      <c r="CI12" s="81" t="s">
        <v>1366</v>
      </c>
      <c r="CJ12" s="81"/>
      <c r="CK12" s="81"/>
      <c r="CL12" s="81" t="s">
        <v>1367</v>
      </c>
      <c r="CM12" s="81"/>
      <c r="CN12" s="81"/>
      <c r="CO12" s="81" t="s">
        <v>1368</v>
      </c>
      <c r="CP12" s="81"/>
      <c r="CQ12" s="81"/>
      <c r="CR12" s="81" t="s">
        <v>1369</v>
      </c>
      <c r="CS12" s="81"/>
      <c r="CT12" s="81"/>
      <c r="CU12" s="81" t="s">
        <v>1370</v>
      </c>
      <c r="CV12" s="81"/>
      <c r="CW12" s="81"/>
      <c r="CX12" s="81" t="s">
        <v>1371</v>
      </c>
      <c r="CY12" s="81"/>
      <c r="CZ12" s="81"/>
      <c r="DA12" s="81" t="s">
        <v>1372</v>
      </c>
      <c r="DB12" s="81"/>
      <c r="DC12" s="81"/>
      <c r="DD12" s="81" t="s">
        <v>1373</v>
      </c>
      <c r="DE12" s="81"/>
      <c r="DF12" s="81"/>
      <c r="DG12" s="81" t="s">
        <v>1374</v>
      </c>
      <c r="DH12" s="81"/>
      <c r="DI12" s="81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1232</v>
      </c>
      <c r="EF12" s="81"/>
      <c r="EG12" s="81"/>
      <c r="EH12" s="81" t="s">
        <v>763</v>
      </c>
      <c r="EI12" s="81"/>
      <c r="EJ12" s="81"/>
      <c r="EK12" s="81" t="s">
        <v>1335</v>
      </c>
      <c r="EL12" s="81"/>
      <c r="EM12" s="81"/>
      <c r="EN12" s="81" t="s">
        <v>766</v>
      </c>
      <c r="EO12" s="81"/>
      <c r="EP12" s="81"/>
      <c r="EQ12" s="81" t="s">
        <v>1241</v>
      </c>
      <c r="ER12" s="81"/>
      <c r="ES12" s="81"/>
      <c r="ET12" s="81" t="s">
        <v>771</v>
      </c>
      <c r="EU12" s="81"/>
      <c r="EV12" s="81"/>
      <c r="EW12" s="81" t="s">
        <v>1244</v>
      </c>
      <c r="EX12" s="81"/>
      <c r="EY12" s="81"/>
      <c r="EZ12" s="81" t="s">
        <v>1246</v>
      </c>
      <c r="FA12" s="81"/>
      <c r="FB12" s="81"/>
      <c r="FC12" s="81" t="s">
        <v>1248</v>
      </c>
      <c r="FD12" s="81"/>
      <c r="FE12" s="81"/>
      <c r="FF12" s="81" t="s">
        <v>1336</v>
      </c>
      <c r="FG12" s="81"/>
      <c r="FH12" s="81"/>
      <c r="FI12" s="81" t="s">
        <v>1251</v>
      </c>
      <c r="FJ12" s="81"/>
      <c r="FK12" s="81"/>
      <c r="FL12" s="81" t="s">
        <v>775</v>
      </c>
      <c r="FM12" s="81"/>
      <c r="FN12" s="81"/>
      <c r="FO12" s="81" t="s">
        <v>1255</v>
      </c>
      <c r="FP12" s="81"/>
      <c r="FQ12" s="81"/>
      <c r="FR12" s="81" t="s">
        <v>1258</v>
      </c>
      <c r="FS12" s="81"/>
      <c r="FT12" s="81"/>
      <c r="FU12" s="81" t="s">
        <v>1262</v>
      </c>
      <c r="FV12" s="81"/>
      <c r="FW12" s="81"/>
      <c r="FX12" s="81" t="s">
        <v>1264</v>
      </c>
      <c r="FY12" s="81"/>
      <c r="FZ12" s="81"/>
      <c r="GA12" s="100" t="s">
        <v>1267</v>
      </c>
      <c r="GB12" s="100"/>
      <c r="GC12" s="100"/>
      <c r="GD12" s="81" t="s">
        <v>780</v>
      </c>
      <c r="GE12" s="81"/>
      <c r="GF12" s="81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1285</v>
      </c>
      <c r="HC12" s="81"/>
      <c r="HD12" s="81"/>
      <c r="HE12" s="81" t="s">
        <v>1287</v>
      </c>
      <c r="HF12" s="81"/>
      <c r="HG12" s="81"/>
      <c r="HH12" s="81" t="s">
        <v>796</v>
      </c>
      <c r="HI12" s="81"/>
      <c r="HJ12" s="81"/>
      <c r="HK12" s="81" t="s">
        <v>1288</v>
      </c>
      <c r="HL12" s="81"/>
      <c r="HM12" s="81"/>
      <c r="HN12" s="81" t="s">
        <v>1291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1300</v>
      </c>
      <c r="IA12" s="81"/>
      <c r="IB12" s="81"/>
      <c r="IC12" s="81" t="s">
        <v>1304</v>
      </c>
      <c r="ID12" s="81"/>
      <c r="IE12" s="81"/>
      <c r="IF12" s="81" t="s">
        <v>802</v>
      </c>
      <c r="IG12" s="81"/>
      <c r="IH12" s="81"/>
      <c r="II12" s="81" t="s">
        <v>1309</v>
      </c>
      <c r="IJ12" s="81"/>
      <c r="IK12" s="81"/>
      <c r="IL12" s="81" t="s">
        <v>1310</v>
      </c>
      <c r="IM12" s="81"/>
      <c r="IN12" s="81"/>
      <c r="IO12" s="81" t="s">
        <v>1314</v>
      </c>
      <c r="IP12" s="81"/>
      <c r="IQ12" s="81"/>
      <c r="IR12" s="81" t="s">
        <v>1318</v>
      </c>
      <c r="IS12" s="81"/>
      <c r="IT12" s="81"/>
    </row>
    <row r="13" spans="1:293" ht="82.5" customHeight="1" x14ac:dyDescent="0.25">
      <c r="A13" s="82"/>
      <c r="B13" s="8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4" t="s">
        <v>116</v>
      </c>
      <c r="G56" s="65"/>
      <c r="H56" s="69" t="s">
        <v>174</v>
      </c>
      <c r="I56" s="70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2" t="s">
        <v>1381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0"/>
      <c r="B7" s="120"/>
      <c r="C7" s="81" t="s">
        <v>1339</v>
      </c>
      <c r="D7" s="81"/>
      <c r="E7" s="81"/>
      <c r="F7" s="81" t="s">
        <v>1340</v>
      </c>
      <c r="G7" s="81"/>
      <c r="H7" s="81"/>
      <c r="I7" s="81" t="s">
        <v>1341</v>
      </c>
      <c r="J7" s="81"/>
      <c r="K7" s="81"/>
      <c r="L7" s="81" t="s">
        <v>1342</v>
      </c>
      <c r="M7" s="81"/>
      <c r="N7" s="81"/>
      <c r="O7" s="81" t="s">
        <v>1343</v>
      </c>
      <c r="P7" s="81"/>
      <c r="Q7" s="81"/>
      <c r="R7" s="81" t="s">
        <v>1344</v>
      </c>
      <c r="S7" s="81"/>
      <c r="T7" s="81"/>
      <c r="U7" s="81" t="s">
        <v>1345</v>
      </c>
      <c r="V7" s="81"/>
      <c r="W7" s="81"/>
      <c r="X7" s="81" t="s">
        <v>1346</v>
      </c>
      <c r="Y7" s="81"/>
      <c r="Z7" s="81"/>
      <c r="AA7" s="81" t="s">
        <v>1347</v>
      </c>
      <c r="AB7" s="81"/>
      <c r="AC7" s="81"/>
      <c r="AD7" s="81" t="s">
        <v>1348</v>
      </c>
      <c r="AE7" s="81"/>
      <c r="AF7" s="81"/>
      <c r="AG7" s="81" t="s">
        <v>1349</v>
      </c>
      <c r="AH7" s="81"/>
      <c r="AI7" s="81"/>
      <c r="AJ7" s="81" t="s">
        <v>1350</v>
      </c>
      <c r="AK7" s="81"/>
      <c r="AL7" s="81"/>
      <c r="AM7" s="81" t="s">
        <v>1351</v>
      </c>
      <c r="AN7" s="81"/>
      <c r="AO7" s="81"/>
      <c r="AP7" s="81" t="s">
        <v>1352</v>
      </c>
      <c r="AQ7" s="81"/>
      <c r="AR7" s="81"/>
      <c r="AS7" s="81" t="s">
        <v>1353</v>
      </c>
      <c r="AT7" s="81"/>
      <c r="AU7" s="81"/>
      <c r="AV7" s="81" t="s">
        <v>1354</v>
      </c>
      <c r="AW7" s="81"/>
      <c r="AX7" s="81"/>
      <c r="AY7" s="81" t="s">
        <v>1355</v>
      </c>
      <c r="AZ7" s="81"/>
      <c r="BA7" s="81"/>
      <c r="BB7" s="81" t="s">
        <v>1356</v>
      </c>
      <c r="BC7" s="81"/>
      <c r="BD7" s="81"/>
      <c r="BE7" s="81" t="s">
        <v>1357</v>
      </c>
      <c r="BF7" s="81"/>
      <c r="BG7" s="81"/>
      <c r="BH7" s="81" t="s">
        <v>1358</v>
      </c>
      <c r="BI7" s="81"/>
      <c r="BJ7" s="81"/>
      <c r="BK7" s="81" t="s">
        <v>1359</v>
      </c>
      <c r="BL7" s="81"/>
      <c r="BM7" s="81"/>
      <c r="BN7" s="81" t="s">
        <v>1360</v>
      </c>
      <c r="BO7" s="81"/>
      <c r="BP7" s="81"/>
      <c r="BQ7" s="81" t="s">
        <v>1361</v>
      </c>
      <c r="BR7" s="81"/>
      <c r="BS7" s="81"/>
      <c r="BT7" s="81" t="s">
        <v>1362</v>
      </c>
      <c r="BU7" s="81"/>
      <c r="BV7" s="81"/>
      <c r="BW7" s="81" t="s">
        <v>1363</v>
      </c>
      <c r="BX7" s="81"/>
      <c r="BY7" s="81"/>
      <c r="BZ7" s="81" t="s">
        <v>1200</v>
      </c>
      <c r="CA7" s="81"/>
      <c r="CB7" s="81"/>
      <c r="CC7" s="81" t="s">
        <v>1364</v>
      </c>
      <c r="CD7" s="81"/>
      <c r="CE7" s="81"/>
      <c r="CF7" s="81" t="s">
        <v>1365</v>
      </c>
      <c r="CG7" s="81"/>
      <c r="CH7" s="81"/>
      <c r="CI7" s="81" t="s">
        <v>1366</v>
      </c>
      <c r="CJ7" s="81"/>
      <c r="CK7" s="81"/>
      <c r="CL7" s="81" t="s">
        <v>1367</v>
      </c>
      <c r="CM7" s="81"/>
      <c r="CN7" s="81"/>
      <c r="CO7" s="81" t="s">
        <v>1368</v>
      </c>
      <c r="CP7" s="81"/>
      <c r="CQ7" s="81"/>
      <c r="CR7" s="81" t="s">
        <v>1369</v>
      </c>
      <c r="CS7" s="81"/>
      <c r="CT7" s="81"/>
      <c r="CU7" s="81" t="s">
        <v>1370</v>
      </c>
      <c r="CV7" s="81"/>
      <c r="CW7" s="81"/>
      <c r="CX7" s="81" t="s">
        <v>1371</v>
      </c>
      <c r="CY7" s="81"/>
      <c r="CZ7" s="81"/>
      <c r="DA7" s="81" t="s">
        <v>1372</v>
      </c>
      <c r="DB7" s="81"/>
      <c r="DC7" s="81"/>
      <c r="DD7" s="81" t="s">
        <v>1373</v>
      </c>
      <c r="DE7" s="81"/>
      <c r="DF7" s="81"/>
      <c r="DG7" s="81" t="s">
        <v>1374</v>
      </c>
      <c r="DH7" s="81"/>
      <c r="DI7" s="81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1232</v>
      </c>
      <c r="EF7" s="81"/>
      <c r="EG7" s="81"/>
      <c r="EH7" s="81" t="s">
        <v>763</v>
      </c>
      <c r="EI7" s="81"/>
      <c r="EJ7" s="81"/>
      <c r="EK7" s="81" t="s">
        <v>1335</v>
      </c>
      <c r="EL7" s="81"/>
      <c r="EM7" s="81"/>
      <c r="EN7" s="81" t="s">
        <v>766</v>
      </c>
      <c r="EO7" s="81"/>
      <c r="EP7" s="81"/>
      <c r="EQ7" s="81" t="s">
        <v>1241</v>
      </c>
      <c r="ER7" s="81"/>
      <c r="ES7" s="81"/>
      <c r="ET7" s="81" t="s">
        <v>771</v>
      </c>
      <c r="EU7" s="81"/>
      <c r="EV7" s="81"/>
      <c r="EW7" s="81" t="s">
        <v>1244</v>
      </c>
      <c r="EX7" s="81"/>
      <c r="EY7" s="81"/>
      <c r="EZ7" s="81" t="s">
        <v>1246</v>
      </c>
      <c r="FA7" s="81"/>
      <c r="FB7" s="81"/>
      <c r="FC7" s="81" t="s">
        <v>1248</v>
      </c>
      <c r="FD7" s="81"/>
      <c r="FE7" s="81"/>
      <c r="FF7" s="81" t="s">
        <v>1336</v>
      </c>
      <c r="FG7" s="81"/>
      <c r="FH7" s="81"/>
      <c r="FI7" s="81" t="s">
        <v>1251</v>
      </c>
      <c r="FJ7" s="81"/>
      <c r="FK7" s="81"/>
      <c r="FL7" s="81" t="s">
        <v>775</v>
      </c>
      <c r="FM7" s="81"/>
      <c r="FN7" s="81"/>
      <c r="FO7" s="81" t="s">
        <v>1255</v>
      </c>
      <c r="FP7" s="81"/>
      <c r="FQ7" s="81"/>
      <c r="FR7" s="81" t="s">
        <v>1258</v>
      </c>
      <c r="FS7" s="81"/>
      <c r="FT7" s="81"/>
      <c r="FU7" s="81" t="s">
        <v>1262</v>
      </c>
      <c r="FV7" s="81"/>
      <c r="FW7" s="81"/>
      <c r="FX7" s="81" t="s">
        <v>1264</v>
      </c>
      <c r="FY7" s="81"/>
      <c r="FZ7" s="81"/>
      <c r="GA7" s="100" t="s">
        <v>1267</v>
      </c>
      <c r="GB7" s="100"/>
      <c r="GC7" s="100"/>
      <c r="GD7" s="81" t="s">
        <v>780</v>
      </c>
      <c r="GE7" s="81"/>
      <c r="GF7" s="81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1285</v>
      </c>
      <c r="HC7" s="81"/>
      <c r="HD7" s="81"/>
      <c r="HE7" s="81" t="s">
        <v>1287</v>
      </c>
      <c r="HF7" s="81"/>
      <c r="HG7" s="81"/>
      <c r="HH7" s="81" t="s">
        <v>796</v>
      </c>
      <c r="HI7" s="81"/>
      <c r="HJ7" s="81"/>
      <c r="HK7" s="81" t="s">
        <v>1288</v>
      </c>
      <c r="HL7" s="81"/>
      <c r="HM7" s="81"/>
      <c r="HN7" s="81" t="s">
        <v>1291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1300</v>
      </c>
      <c r="IA7" s="81"/>
      <c r="IB7" s="81"/>
      <c r="IC7" s="81" t="s">
        <v>1304</v>
      </c>
      <c r="ID7" s="81"/>
      <c r="IE7" s="81"/>
      <c r="IF7" s="81" t="s">
        <v>802</v>
      </c>
      <c r="IG7" s="81"/>
      <c r="IH7" s="81"/>
      <c r="II7" s="81" t="s">
        <v>1309</v>
      </c>
      <c r="IJ7" s="81"/>
      <c r="IK7" s="81"/>
      <c r="IL7" s="81" t="s">
        <v>1310</v>
      </c>
      <c r="IM7" s="81"/>
      <c r="IN7" s="81"/>
      <c r="IO7" s="81" t="s">
        <v>1314</v>
      </c>
      <c r="IP7" s="81"/>
      <c r="IQ7" s="81"/>
      <c r="IR7" s="81" t="s">
        <v>1318</v>
      </c>
      <c r="IS7" s="81"/>
      <c r="IT7" s="81"/>
    </row>
    <row r="8" spans="1:254" ht="58.5" customHeight="1" x14ac:dyDescent="0.25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методист</cp:lastModifiedBy>
  <dcterms:created xsi:type="dcterms:W3CDTF">2022-12-22T06:57:03Z</dcterms:created>
  <dcterms:modified xsi:type="dcterms:W3CDTF">2026-06-18T05:10:11Z</dcterms:modified>
</cp:coreProperties>
</file>