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7115" windowHeight="7500" activeTab="4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  <sheet name="Лист1" sheetId="6" r:id="rId6"/>
  </sheets>
  <calcPr calcId="144525" refMode="R1C1"/>
</workbook>
</file>

<file path=xl/calcChain.xml><?xml version="1.0" encoding="utf-8"?>
<calcChain xmlns="http://schemas.openxmlformats.org/spreadsheetml/2006/main">
  <c r="RQ25" i="5" l="1"/>
  <c r="RP25" i="5"/>
  <c r="RO25" i="5"/>
  <c r="SL25" i="5"/>
  <c r="SK25" i="5"/>
  <c r="SJ25" i="5"/>
  <c r="SO25" i="5"/>
  <c r="SN25" i="5"/>
  <c r="SM25" i="5"/>
  <c r="SU25" i="5"/>
  <c r="ST25" i="5"/>
  <c r="SS25" i="5"/>
  <c r="TV25" i="5"/>
  <c r="TU25" i="5"/>
  <c r="TT25" i="5"/>
  <c r="TY25" i="5"/>
  <c r="TX25" i="5"/>
  <c r="TW25" i="5"/>
  <c r="UB25" i="5"/>
  <c r="UA25" i="5"/>
  <c r="TZ25" i="5"/>
  <c r="UE25" i="5"/>
  <c r="UD25" i="5"/>
  <c r="UC25" i="5"/>
  <c r="UQ25" i="5"/>
  <c r="UP25" i="5"/>
  <c r="UO25" i="5"/>
  <c r="VC25" i="5"/>
  <c r="VB25" i="5"/>
  <c r="VA25" i="5"/>
  <c r="VF25" i="5"/>
  <c r="VE25" i="5"/>
  <c r="VD25" i="5"/>
  <c r="VO25" i="5"/>
  <c r="VN25" i="5"/>
  <c r="VM25" i="5"/>
  <c r="VR25" i="5"/>
  <c r="VQ25" i="5"/>
  <c r="VP25" i="5"/>
  <c r="VX25" i="5"/>
  <c r="VW25" i="5"/>
  <c r="VV25" i="5"/>
  <c r="WD25" i="5"/>
  <c r="WC25" i="5"/>
  <c r="WB25" i="5"/>
  <c r="WG25" i="5"/>
  <c r="WF25" i="5"/>
  <c r="WE25" i="5"/>
  <c r="WM25" i="5"/>
  <c r="WL25" i="5"/>
  <c r="WK25" i="5"/>
  <c r="XB25" i="5"/>
  <c r="XA25" i="5"/>
  <c r="WZ25" i="5"/>
  <c r="EJ25" i="5"/>
  <c r="EI25" i="5"/>
  <c r="EH25" i="5"/>
  <c r="EG25" i="5"/>
  <c r="EF25" i="5"/>
  <c r="EE25" i="5"/>
  <c r="ED25" i="5"/>
  <c r="ED26" i="5" s="1"/>
  <c r="EC25" i="5"/>
  <c r="EB25" i="5"/>
  <c r="FB25" i="5"/>
  <c r="FB26" i="5" s="1"/>
  <c r="FA25" i="5"/>
  <c r="EZ25" i="5"/>
  <c r="EY25" i="5"/>
  <c r="EX25" i="5"/>
  <c r="EX26" i="5" s="1"/>
  <c r="EW25" i="5"/>
  <c r="EW26" i="5" s="1"/>
  <c r="EV25" i="5"/>
  <c r="EV26" i="5" s="1"/>
  <c r="EU25" i="5"/>
  <c r="ET25" i="5"/>
  <c r="ET26" i="5" s="1"/>
  <c r="RK25" i="5"/>
  <c r="RK26" i="5" s="1"/>
  <c r="RJ25" i="5"/>
  <c r="RI25" i="5"/>
  <c r="RI26" i="5" s="1"/>
  <c r="QS25" i="5"/>
  <c r="QS26" i="5" s="1"/>
  <c r="QR25" i="5"/>
  <c r="QR26" i="5" s="1"/>
  <c r="QQ25" i="5"/>
  <c r="QQ26" i="5" s="1"/>
  <c r="QJ25" i="5"/>
  <c r="QJ26" i="5" s="1"/>
  <c r="QI25" i="5"/>
  <c r="QH25" i="5"/>
  <c r="QH26" i="5" s="1"/>
  <c r="PR25" i="5"/>
  <c r="PR26" i="5" s="1"/>
  <c r="PQ25" i="5"/>
  <c r="PQ26" i="5" s="1"/>
  <c r="PP25" i="5"/>
  <c r="PP26" i="5" s="1"/>
  <c r="PF25" i="5"/>
  <c r="PF26" i="5" s="1"/>
  <c r="PE25" i="5"/>
  <c r="PD25" i="5"/>
  <c r="ON25" i="5"/>
  <c r="OM25" i="5"/>
  <c r="OL25" i="5"/>
  <c r="OE25" i="5"/>
  <c r="OD25" i="5"/>
  <c r="OD26" i="5" s="1"/>
  <c r="OC25" i="5"/>
  <c r="OC26" i="5" s="1"/>
  <c r="NM25" i="5"/>
  <c r="NM26" i="5" s="1"/>
  <c r="NL25" i="5"/>
  <c r="NL26" i="5" s="1"/>
  <c r="NK25" i="5"/>
  <c r="NK26" i="5" s="1"/>
  <c r="NA25" i="5"/>
  <c r="MZ25" i="5"/>
  <c r="MZ26" i="5" s="1"/>
  <c r="MY25" i="5"/>
  <c r="MY26" i="5" s="1"/>
  <c r="MI25" i="5"/>
  <c r="MI26" i="5" s="1"/>
  <c r="MH25" i="5"/>
  <c r="MH26" i="5" s="1"/>
  <c r="MG25" i="5"/>
  <c r="LZ25" i="5"/>
  <c r="LZ26" i="5" s="1"/>
  <c r="LY25" i="5"/>
  <c r="LX25" i="5"/>
  <c r="LH25" i="5"/>
  <c r="LG25" i="5"/>
  <c r="LF25" i="5"/>
  <c r="KM25" i="5"/>
  <c r="KM26" i="5" s="1"/>
  <c r="KL25" i="5"/>
  <c r="KL26" i="5" s="1"/>
  <c r="KK25" i="5"/>
  <c r="KK26" i="5" s="1"/>
  <c r="JR25" i="5"/>
  <c r="JQ25" i="5"/>
  <c r="JQ26" i="5" s="1"/>
  <c r="JP25" i="5"/>
  <c r="IZ25" i="5"/>
  <c r="IZ26" i="5" s="1"/>
  <c r="IY25" i="5"/>
  <c r="IY26" i="5" s="1"/>
  <c r="IX25" i="5"/>
  <c r="IX26" i="5" s="1"/>
  <c r="IE25" i="5"/>
  <c r="IE26" i="5" s="1"/>
  <c r="ID25" i="5"/>
  <c r="IC25" i="5"/>
  <c r="HJ25" i="5"/>
  <c r="HJ26" i="5" s="1"/>
  <c r="HI25" i="5"/>
  <c r="HI26" i="5" s="1"/>
  <c r="HH25" i="5"/>
  <c r="HH26" i="5" s="1"/>
  <c r="GL25" i="5"/>
  <c r="GL26" i="5" s="1"/>
  <c r="GK25" i="5"/>
  <c r="GK26" i="5" s="1"/>
  <c r="GJ25" i="5"/>
  <c r="GJ26" i="5" s="1"/>
  <c r="FN25" i="5"/>
  <c r="FM25" i="5"/>
  <c r="FL25" i="5"/>
  <c r="DF25" i="5"/>
  <c r="DF26" i="5" s="1"/>
  <c r="DE25" i="5"/>
  <c r="DD25" i="5"/>
  <c r="CH25" i="5"/>
  <c r="CH26" i="5" s="1"/>
  <c r="CG25" i="5"/>
  <c r="CF25" i="5"/>
  <c r="CF26" i="5" s="1"/>
  <c r="BJ25" i="5"/>
  <c r="BI25" i="5"/>
  <c r="BI26" i="5" s="1"/>
  <c r="BH25" i="5"/>
  <c r="AL25" i="5"/>
  <c r="AL26" i="5" s="1"/>
  <c r="AK25" i="5"/>
  <c r="AK26" i="5" s="1"/>
  <c r="AJ25" i="5"/>
  <c r="D26" i="5"/>
  <c r="E26" i="5"/>
  <c r="F26" i="5"/>
  <c r="G26" i="5"/>
  <c r="H26" i="5"/>
  <c r="I26" i="5"/>
  <c r="J26" i="5"/>
  <c r="K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G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EU26" i="5"/>
  <c r="EY26" i="5"/>
  <c r="EZ26" i="5"/>
  <c r="FA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IU26" i="5"/>
  <c r="IV26" i="5"/>
  <c r="IW26" i="5"/>
  <c r="JA26" i="5"/>
  <c r="JB26" i="5"/>
  <c r="JC26" i="5"/>
  <c r="JD26" i="5"/>
  <c r="JE26" i="5"/>
  <c r="JF26" i="5"/>
  <c r="JG26" i="5"/>
  <c r="JH26" i="5"/>
  <c r="JI26" i="5"/>
  <c r="JJ26" i="5"/>
  <c r="JK26" i="5"/>
  <c r="JL26" i="5"/>
  <c r="JM26" i="5"/>
  <c r="JN26" i="5"/>
  <c r="JO26" i="5"/>
  <c r="JP26" i="5"/>
  <c r="JR26" i="5"/>
  <c r="JS26" i="5"/>
  <c r="JT26" i="5"/>
  <c r="JU26" i="5"/>
  <c r="JV26" i="5"/>
  <c r="JW26" i="5"/>
  <c r="JX26" i="5"/>
  <c r="JY26" i="5"/>
  <c r="JZ26" i="5"/>
  <c r="KA26" i="5"/>
  <c r="KB26" i="5"/>
  <c r="KC26" i="5"/>
  <c r="KD26" i="5"/>
  <c r="KE26" i="5"/>
  <c r="KF26" i="5"/>
  <c r="KG26" i="5"/>
  <c r="KH26" i="5"/>
  <c r="KI26" i="5"/>
  <c r="KJ26" i="5"/>
  <c r="KN26" i="5"/>
  <c r="KO26" i="5"/>
  <c r="KP26" i="5"/>
  <c r="KQ26" i="5"/>
  <c r="KR26" i="5"/>
  <c r="KS26" i="5"/>
  <c r="KT26" i="5"/>
  <c r="KU26" i="5"/>
  <c r="KV26" i="5"/>
  <c r="KW26" i="5"/>
  <c r="KX26" i="5"/>
  <c r="KY26" i="5"/>
  <c r="KZ26" i="5"/>
  <c r="LA26" i="5"/>
  <c r="LB26" i="5"/>
  <c r="LC26" i="5"/>
  <c r="LD26" i="5"/>
  <c r="LE26" i="5"/>
  <c r="LF26" i="5"/>
  <c r="LG26" i="5"/>
  <c r="LH26" i="5"/>
  <c r="LI26" i="5"/>
  <c r="LJ26" i="5"/>
  <c r="LK26" i="5"/>
  <c r="LL26" i="5"/>
  <c r="LM26" i="5"/>
  <c r="LN26" i="5"/>
  <c r="LO26" i="5"/>
  <c r="LP26" i="5"/>
  <c r="LQ26" i="5"/>
  <c r="LR26" i="5"/>
  <c r="LS26" i="5"/>
  <c r="LT26" i="5"/>
  <c r="LU26" i="5"/>
  <c r="LV26" i="5"/>
  <c r="LW26" i="5"/>
  <c r="LX26" i="5"/>
  <c r="LY26" i="5"/>
  <c r="MA26" i="5"/>
  <c r="MB26" i="5"/>
  <c r="MC26" i="5"/>
  <c r="MD26" i="5"/>
  <c r="ME26" i="5"/>
  <c r="MF26" i="5"/>
  <c r="MG26" i="5"/>
  <c r="MJ26" i="5"/>
  <c r="MK26" i="5"/>
  <c r="ML26" i="5"/>
  <c r="MM26" i="5"/>
  <c r="MN26" i="5"/>
  <c r="MO26" i="5"/>
  <c r="MP26" i="5"/>
  <c r="MQ26" i="5"/>
  <c r="MR26" i="5"/>
  <c r="MS26" i="5"/>
  <c r="MT26" i="5"/>
  <c r="MU26" i="5"/>
  <c r="MV26" i="5"/>
  <c r="MW26" i="5"/>
  <c r="MX26" i="5"/>
  <c r="NA26" i="5"/>
  <c r="NE26" i="5"/>
  <c r="NF26" i="5"/>
  <c r="NG26" i="5"/>
  <c r="NH26" i="5"/>
  <c r="NI26" i="5"/>
  <c r="NJ26" i="5"/>
  <c r="NN26" i="5"/>
  <c r="NO26" i="5"/>
  <c r="NP26" i="5"/>
  <c r="NQ26" i="5"/>
  <c r="NR26" i="5"/>
  <c r="NS26" i="5"/>
  <c r="NT26" i="5"/>
  <c r="NU26" i="5"/>
  <c r="NV26" i="5"/>
  <c r="NW26" i="5"/>
  <c r="NX26" i="5"/>
  <c r="NY26" i="5"/>
  <c r="NZ26" i="5"/>
  <c r="OA26" i="5"/>
  <c r="OB26" i="5"/>
  <c r="OE26" i="5"/>
  <c r="OF26" i="5"/>
  <c r="OG26" i="5"/>
  <c r="OH26" i="5"/>
  <c r="OI26" i="5"/>
  <c r="OJ26" i="5"/>
  <c r="OK26" i="5"/>
  <c r="OL26" i="5"/>
  <c r="OM26" i="5"/>
  <c r="ON26" i="5"/>
  <c r="OO26" i="5"/>
  <c r="OP26" i="5"/>
  <c r="OQ26" i="5"/>
  <c r="OR26" i="5"/>
  <c r="OS26" i="5"/>
  <c r="OT26" i="5"/>
  <c r="OU26" i="5"/>
  <c r="OV26" i="5"/>
  <c r="OW26" i="5"/>
  <c r="OX26" i="5"/>
  <c r="OY26" i="5"/>
  <c r="OZ26" i="5"/>
  <c r="PA26" i="5"/>
  <c r="PB26" i="5"/>
  <c r="PC26" i="5"/>
  <c r="PD26" i="5"/>
  <c r="PE26" i="5"/>
  <c r="PJ26" i="5"/>
  <c r="PK26" i="5"/>
  <c r="PL26" i="5"/>
  <c r="PM26" i="5"/>
  <c r="PN26" i="5"/>
  <c r="PO26" i="5"/>
  <c r="PS26" i="5"/>
  <c r="PT26" i="5"/>
  <c r="PU26" i="5"/>
  <c r="PV26" i="5"/>
  <c r="PW26" i="5"/>
  <c r="PX26" i="5"/>
  <c r="PY26" i="5"/>
  <c r="PZ26" i="5"/>
  <c r="QA26" i="5"/>
  <c r="QB26" i="5"/>
  <c r="QC26" i="5"/>
  <c r="QD26" i="5"/>
  <c r="QE26" i="5"/>
  <c r="QF26" i="5"/>
  <c r="QG26" i="5"/>
  <c r="QI26" i="5"/>
  <c r="QK26" i="5"/>
  <c r="QL26" i="5"/>
  <c r="QM26" i="5"/>
  <c r="QN26" i="5"/>
  <c r="QO26" i="5"/>
  <c r="QP26" i="5"/>
  <c r="QT26" i="5"/>
  <c r="QU26" i="5"/>
  <c r="QV26" i="5"/>
  <c r="QW26" i="5"/>
  <c r="QX26" i="5"/>
  <c r="QY26" i="5"/>
  <c r="QZ26" i="5"/>
  <c r="RA26" i="5"/>
  <c r="RB26" i="5"/>
  <c r="RC26" i="5"/>
  <c r="RD26" i="5"/>
  <c r="RE26" i="5"/>
  <c r="RF26" i="5"/>
  <c r="RG26" i="5"/>
  <c r="RH26" i="5"/>
  <c r="RJ26" i="5"/>
  <c r="C26" i="5"/>
  <c r="L25" i="5" l="1"/>
  <c r="L26" i="5" s="1"/>
  <c r="M25" i="5"/>
  <c r="M26" i="5" s="1"/>
  <c r="N25" i="5"/>
  <c r="N26" i="5" s="1"/>
  <c r="DS25" i="5"/>
  <c r="DS26" i="5" s="1"/>
  <c r="DT25" i="5"/>
  <c r="DT26" i="5" s="1"/>
  <c r="DU25" i="5"/>
  <c r="DU26" i="5" s="1"/>
  <c r="DV25" i="5"/>
  <c r="DV26" i="5" s="1"/>
  <c r="DW25" i="5"/>
  <c r="DW26" i="5" s="1"/>
  <c r="DX25" i="5"/>
  <c r="DX26" i="5" s="1"/>
  <c r="DY25" i="5"/>
  <c r="DY26" i="5" s="1"/>
  <c r="DZ25" i="5"/>
  <c r="DZ26" i="5" s="1"/>
  <c r="EA25" i="5"/>
  <c r="EA26" i="5" s="1"/>
  <c r="EB26" i="5"/>
  <c r="EC26" i="5"/>
  <c r="EE26" i="5"/>
  <c r="EF26" i="5"/>
  <c r="EG26" i="5"/>
  <c r="EH26" i="5"/>
  <c r="EI26" i="5"/>
  <c r="EJ26" i="5"/>
  <c r="EK25" i="5"/>
  <c r="EK26" i="5" s="1"/>
  <c r="EL25" i="5"/>
  <c r="EL26" i="5" s="1"/>
  <c r="EM25" i="5"/>
  <c r="EM26" i="5" s="1"/>
  <c r="EN25" i="5"/>
  <c r="EN26" i="5" s="1"/>
  <c r="EO25" i="5"/>
  <c r="EO26" i="5" s="1"/>
  <c r="EP25" i="5"/>
  <c r="EP26" i="5" s="1"/>
  <c r="EQ25" i="5"/>
  <c r="EQ26" i="5" s="1"/>
  <c r="ER25" i="5"/>
  <c r="ER26" i="5" s="1"/>
  <c r="ES25" i="5"/>
  <c r="ES26" i="5" s="1"/>
  <c r="NB25" i="5"/>
  <c r="NB26" i="5" s="1"/>
  <c r="NC25" i="5"/>
  <c r="NC26" i="5" s="1"/>
  <c r="ND25" i="5"/>
  <c r="ND26" i="5" s="1"/>
  <c r="PG25" i="5"/>
  <c r="PG26" i="5" s="1"/>
  <c r="PH25" i="5"/>
  <c r="PH26" i="5" s="1"/>
  <c r="PI25" i="5"/>
  <c r="PI26" i="5" s="1"/>
  <c r="RL25" i="5"/>
  <c r="RL26" i="5" s="1"/>
  <c r="RM25" i="5"/>
  <c r="RM26" i="5" s="1"/>
  <c r="RN25" i="5"/>
  <c r="RN26" i="5" s="1"/>
  <c r="RO26" i="5"/>
  <c r="RP26" i="5"/>
  <c r="RQ26" i="5"/>
  <c r="RR25" i="5"/>
  <c r="RR26" i="5" s="1"/>
  <c r="RS25" i="5"/>
  <c r="RS26" i="5" s="1"/>
  <c r="RT25" i="5"/>
  <c r="RT26" i="5" s="1"/>
  <c r="RU25" i="5"/>
  <c r="RU26" i="5" s="1"/>
  <c r="RV25" i="5"/>
  <c r="RV26" i="5" s="1"/>
  <c r="RW25" i="5"/>
  <c r="RW26" i="5" s="1"/>
  <c r="RX25" i="5"/>
  <c r="RX26" i="5" s="1"/>
  <c r="RY25" i="5"/>
  <c r="RY26" i="5" s="1"/>
  <c r="RZ25" i="5"/>
  <c r="RZ26" i="5" s="1"/>
  <c r="SA25" i="5"/>
  <c r="SA26" i="5" s="1"/>
  <c r="SB25" i="5"/>
  <c r="SB26" i="5" s="1"/>
  <c r="SC25" i="5"/>
  <c r="SC26" i="5" s="1"/>
  <c r="SD25" i="5"/>
  <c r="SD26" i="5" s="1"/>
  <c r="SE25" i="5"/>
  <c r="SE26" i="5" s="1"/>
  <c r="SF25" i="5"/>
  <c r="SF26" i="5" s="1"/>
  <c r="SG25" i="5"/>
  <c r="SG26" i="5" s="1"/>
  <c r="SH25" i="5"/>
  <c r="SH26" i="5" s="1"/>
  <c r="SI25" i="5"/>
  <c r="SI26" i="5" s="1"/>
  <c r="SJ26" i="5"/>
  <c r="SK26" i="5"/>
  <c r="SL26" i="5"/>
  <c r="SM26" i="5"/>
  <c r="SN26" i="5"/>
  <c r="SO26" i="5"/>
  <c r="SP25" i="5"/>
  <c r="SP26" i="5" s="1"/>
  <c r="SQ25" i="5"/>
  <c r="SQ26" i="5" s="1"/>
  <c r="SR25" i="5"/>
  <c r="SR26" i="5" s="1"/>
  <c r="SS26" i="5"/>
  <c r="ST26" i="5"/>
  <c r="SU26" i="5"/>
  <c r="SV25" i="5"/>
  <c r="SV26" i="5" s="1"/>
  <c r="SW25" i="5"/>
  <c r="SW26" i="5" s="1"/>
  <c r="SX25" i="5"/>
  <c r="SX26" i="5" s="1"/>
  <c r="SY25" i="5"/>
  <c r="SY26" i="5" s="1"/>
  <c r="SZ25" i="5"/>
  <c r="SZ26" i="5" s="1"/>
  <c r="TA25" i="5"/>
  <c r="TA26" i="5" s="1"/>
  <c r="TB25" i="5"/>
  <c r="TB26" i="5" s="1"/>
  <c r="TC25" i="5"/>
  <c r="TC26" i="5" s="1"/>
  <c r="TD25" i="5"/>
  <c r="TD26" i="5" s="1"/>
  <c r="TE25" i="5"/>
  <c r="TE26" i="5" s="1"/>
  <c r="TF25" i="5"/>
  <c r="TF26" i="5" s="1"/>
  <c r="TG25" i="5"/>
  <c r="TG26" i="5" s="1"/>
  <c r="TH25" i="5"/>
  <c r="TH26" i="5" s="1"/>
  <c r="TI25" i="5"/>
  <c r="TI26" i="5" s="1"/>
  <c r="TJ25" i="5"/>
  <c r="TJ26" i="5" s="1"/>
  <c r="TK25" i="5"/>
  <c r="TK26" i="5" s="1"/>
  <c r="TL25" i="5"/>
  <c r="TL26" i="5" s="1"/>
  <c r="TM25" i="5"/>
  <c r="TM26" i="5" s="1"/>
  <c r="TN25" i="5"/>
  <c r="TN26" i="5" s="1"/>
  <c r="TO25" i="5"/>
  <c r="TO26" i="5" s="1"/>
  <c r="TP25" i="5"/>
  <c r="TP26" i="5" s="1"/>
  <c r="TQ25" i="5"/>
  <c r="TQ26" i="5" s="1"/>
  <c r="TR25" i="5"/>
  <c r="TR26" i="5" s="1"/>
  <c r="TS25" i="5"/>
  <c r="TS26" i="5" s="1"/>
  <c r="TT26" i="5"/>
  <c r="TU26" i="5"/>
  <c r="TV26" i="5"/>
  <c r="TW26" i="5"/>
  <c r="TX26" i="5"/>
  <c r="TY26" i="5"/>
  <c r="TZ26" i="5"/>
  <c r="UA26" i="5"/>
  <c r="UB26" i="5"/>
  <c r="UC26" i="5"/>
  <c r="UD26" i="5"/>
  <c r="UE26" i="5"/>
  <c r="UF25" i="5"/>
  <c r="UF26" i="5" s="1"/>
  <c r="UG25" i="5"/>
  <c r="UG26" i="5" s="1"/>
  <c r="UH25" i="5"/>
  <c r="UH26" i="5" s="1"/>
  <c r="UI25" i="5"/>
  <c r="UI26" i="5" s="1"/>
  <c r="UJ25" i="5"/>
  <c r="UJ26" i="5" s="1"/>
  <c r="UK25" i="5"/>
  <c r="UK26" i="5" s="1"/>
  <c r="UL25" i="5"/>
  <c r="UL26" i="5" s="1"/>
  <c r="UM25" i="5"/>
  <c r="UM26" i="5" s="1"/>
  <c r="UN25" i="5"/>
  <c r="UN26" i="5" s="1"/>
  <c r="UO26" i="5"/>
  <c r="UP26" i="5"/>
  <c r="UQ26" i="5"/>
  <c r="UR25" i="5"/>
  <c r="UR26" i="5" s="1"/>
  <c r="US25" i="5"/>
  <c r="US26" i="5" s="1"/>
  <c r="UT25" i="5"/>
  <c r="UT26" i="5" s="1"/>
  <c r="UU25" i="5"/>
  <c r="UU26" i="5" s="1"/>
  <c r="UV25" i="5"/>
  <c r="UV26" i="5" s="1"/>
  <c r="UW25" i="5"/>
  <c r="UW26" i="5" s="1"/>
  <c r="UX25" i="5"/>
  <c r="UX26" i="5" s="1"/>
  <c r="UY25" i="5"/>
  <c r="UY26" i="5" s="1"/>
  <c r="UZ25" i="5"/>
  <c r="UZ26" i="5" s="1"/>
  <c r="VA26" i="5"/>
  <c r="VB26" i="5"/>
  <c r="VC26" i="5"/>
  <c r="VD26" i="5"/>
  <c r="VE26" i="5"/>
  <c r="VF26" i="5"/>
  <c r="VG25" i="5"/>
  <c r="VG26" i="5" s="1"/>
  <c r="VH25" i="5"/>
  <c r="VH26" i="5" s="1"/>
  <c r="VI25" i="5"/>
  <c r="VI26" i="5" s="1"/>
  <c r="VJ25" i="5"/>
  <c r="VJ26" i="5" s="1"/>
  <c r="VK25" i="5"/>
  <c r="VK26" i="5" s="1"/>
  <c r="VL25" i="5"/>
  <c r="VL26" i="5" s="1"/>
  <c r="VM26" i="5"/>
  <c r="VN26" i="5"/>
  <c r="VO26" i="5"/>
  <c r="VP26" i="5"/>
  <c r="VQ26" i="5"/>
  <c r="VR26" i="5"/>
  <c r="VS25" i="5"/>
  <c r="VS26" i="5" s="1"/>
  <c r="VT25" i="5"/>
  <c r="VT26" i="5" s="1"/>
  <c r="VU25" i="5"/>
  <c r="VU26" i="5" s="1"/>
  <c r="VV26" i="5"/>
  <c r="VW26" i="5"/>
  <c r="VX26" i="5"/>
  <c r="VY25" i="5"/>
  <c r="VY26" i="5" s="1"/>
  <c r="VZ25" i="5"/>
  <c r="VZ26" i="5" s="1"/>
  <c r="WA25" i="5"/>
  <c r="WA26" i="5" s="1"/>
  <c r="WB26" i="5"/>
  <c r="WC26" i="5"/>
  <c r="WD26" i="5"/>
  <c r="WE26" i="5"/>
  <c r="WF26" i="5"/>
  <c r="WG26" i="5"/>
  <c r="WH25" i="5"/>
  <c r="WH26" i="5" s="1"/>
  <c r="WI25" i="5"/>
  <c r="WI26" i="5" s="1"/>
  <c r="WJ25" i="5"/>
  <c r="WJ26" i="5" s="1"/>
  <c r="WK26" i="5"/>
  <c r="WL26" i="5"/>
  <c r="WM26" i="5"/>
  <c r="WN25" i="5"/>
  <c r="WN26" i="5" s="1"/>
  <c r="WO25" i="5"/>
  <c r="WO26" i="5" s="1"/>
  <c r="WP25" i="5"/>
  <c r="WP26" i="5" s="1"/>
  <c r="WQ25" i="5"/>
  <c r="WQ26" i="5" s="1"/>
  <c r="WR25" i="5"/>
  <c r="WR26" i="5" s="1"/>
  <c r="WS25" i="5"/>
  <c r="WS26" i="5" s="1"/>
  <c r="WT25" i="5"/>
  <c r="WT26" i="5" s="1"/>
  <c r="WU25" i="5"/>
  <c r="WU26" i="5" s="1"/>
  <c r="WV25" i="5"/>
  <c r="WV26" i="5" s="1"/>
  <c r="WW25" i="5"/>
  <c r="WW26" i="5" s="1"/>
  <c r="WX25" i="5"/>
  <c r="WX26" i="5" s="1"/>
  <c r="WY25" i="5"/>
  <c r="WY26" i="5" s="1"/>
  <c r="WZ26" i="5"/>
  <c r="XA26" i="5"/>
  <c r="XB26" i="5"/>
  <c r="XC25" i="5"/>
  <c r="XC26" i="5" s="1"/>
  <c r="XD25" i="5"/>
  <c r="XD26" i="5" s="1"/>
  <c r="XE25" i="5"/>
  <c r="XE26" i="5" s="1"/>
  <c r="XF25" i="5"/>
  <c r="XF26" i="5" s="1"/>
  <c r="XG25" i="5"/>
  <c r="XG26" i="5" s="1"/>
  <c r="XH25" i="5"/>
  <c r="XH26" i="5" s="1"/>
  <c r="XI25" i="5"/>
  <c r="XI26" i="5" s="1"/>
  <c r="XJ25" i="5"/>
  <c r="XJ26" i="5" s="1"/>
  <c r="XK25" i="5"/>
  <c r="XK26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L40" i="4"/>
  <c r="CS40" i="4"/>
  <c r="HT40" i="4"/>
  <c r="IS40" i="4"/>
  <c r="LX40" i="4"/>
  <c r="MY40" i="4"/>
  <c r="NU40" i="4"/>
  <c r="PG40" i="4"/>
  <c r="SZ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R39" i="3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V39" i="3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H39" i="3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40" i="3"/>
  <c r="AG40" i="3"/>
  <c r="AW40" i="3"/>
  <c r="CD40" i="3"/>
  <c r="DA40" i="3"/>
  <c r="DN40" i="3"/>
  <c r="EG40" i="3"/>
  <c r="EK40" i="3"/>
  <c r="EL40" i="3"/>
  <c r="EX40" i="3"/>
  <c r="FQ40" i="3"/>
  <c r="FR40" i="3"/>
  <c r="GL40" i="3"/>
  <c r="HM40" i="3"/>
  <c r="HU40" i="3"/>
  <c r="HV40" i="3"/>
  <c r="IW40" i="3"/>
  <c r="JF40" i="3"/>
  <c r="JV40" i="3"/>
  <c r="KX40" i="3"/>
  <c r="LM40" i="3"/>
  <c r="LV40" i="3"/>
  <c r="MG40" i="3"/>
  <c r="MH40" i="3"/>
  <c r="MX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D30" i="5"/>
  <c r="D29" i="5"/>
  <c r="D45" i="4"/>
  <c r="D52" i="4"/>
  <c r="D42" i="5"/>
  <c r="D39" i="5"/>
  <c r="D35" i="5"/>
  <c r="D46" i="5"/>
  <c r="D41" i="5"/>
  <c r="D38" i="5"/>
  <c r="D34" i="5"/>
  <c r="D45" i="5"/>
  <c r="D37" i="5"/>
  <c r="D33" i="5"/>
  <c r="D31" i="5"/>
  <c r="D57" i="4"/>
  <c r="D56" i="4"/>
  <c r="D60" i="4"/>
  <c r="D61" i="4"/>
  <c r="D53" i="4"/>
  <c r="D47" i="4"/>
  <c r="D59" i="4"/>
  <c r="D44" i="4"/>
  <c r="D43" i="4"/>
  <c r="D51" i="4"/>
  <c r="D49" i="4"/>
  <c r="D55" i="4"/>
  <c r="D48" i="4"/>
  <c r="D48" i="3"/>
  <c r="D59" i="3"/>
  <c r="D53" i="3"/>
  <c r="D44" i="3"/>
  <c r="D45" i="3"/>
  <c r="D57" i="3"/>
  <c r="D52" i="3"/>
  <c r="D47" i="3"/>
  <c r="D61" i="3"/>
  <c r="D60" i="3"/>
  <c r="D56" i="3"/>
  <c r="D51" i="3"/>
  <c r="D43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<sst xmlns="http://schemas.openxmlformats.org/spreadsheetml/2006/main" count="3875" uniqueCount="3243">
  <si>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</si>
  <si>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</si>
  <si>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</si>
  <si>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</si>
  <si>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</si>
  <si>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</si>
  <si>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</si>
  <si>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</si>
  <si>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</si>
  <si>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</si>
  <si>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</si>
  <si>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</si>
  <si>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</si>
  <si>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</si>
  <si>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</si>
  <si>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</si>
  <si>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</si>
  <si>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</si>
  <si>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</si>
  <si>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</si>
  <si>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</si>
  <si>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</si>
  <si>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</si>
  <si>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</si>
  <si>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</si>
  <si>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</si>
  <si>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</si>
  <si>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</si>
  <si>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</si>
  <si>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</si>
  <si>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</si>
  <si>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</si>
  <si>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</si>
  <si>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</si>
  <si>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</si>
  <si>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</si>
  <si>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</si>
  <si>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</si>
  <si>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</si>
  <si>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</si>
  <si>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</si>
  <si>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</si>
  <si>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</si>
  <si>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</si>
  <si>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</si>
  <si>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</si>
  <si>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</si>
  <si>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</si>
  <si>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</si>
  <si>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</si>
  <si>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</si>
  <si>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</si>
  <si>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</si>
  <si>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</si>
  <si>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</si>
  <si>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</si>
  <si>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</si>
  <si>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</si>
  <si>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</si>
  <si>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</si>
  <si>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</si>
  <si>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</si>
  <si>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</si>
  <si>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</si>
  <si>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</si>
  <si>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</si>
  <si>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</si>
  <si>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</si>
  <si>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</si>
  <si>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</si>
  <si>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</si>
  <si>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</si>
  <si>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</si>
  <si>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</si>
  <si>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</si>
  <si>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</si>
  <si>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</si>
  <si>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</si>
  <si>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</si>
  <si>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</si>
  <si>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</si>
  <si>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</si>
  <si>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</si>
  <si>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</si>
  <si>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</si>
  <si>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</si>
  <si>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</si>
  <si>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</si>
  <si>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</si>
  <si>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</si>
  <si>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</si>
  <si>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</si>
  <si>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</si>
  <si>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</si>
  <si>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</si>
  <si>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</si>
  <si>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</si>
  <si>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</si>
  <si>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</si>
  <si>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</si>
  <si>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</si>
  <si>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</si>
  <si>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</si>
  <si>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</si>
  <si>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</si>
  <si>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</si>
  <si>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</si>
  <si>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</si>
  <si>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</si>
  <si>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</si>
  <si>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</si>
  <si>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</si>
  <si>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</si>
  <si>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</si>
  <si>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</si>
  <si>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</si>
  <si>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</si>
  <si>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</si>
  <si>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</si>
  <si>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</si>
  <si>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</si>
  <si>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</si>
  <si>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</si>
  <si>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</si>
  <si>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</si>
  <si>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</si>
  <si>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</si>
  <si>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</si>
  <si>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</si>
  <si>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</si>
  <si>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</si>
  <si>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</si>
  <si>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</si>
  <si>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</si>
  <si>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</si>
  <si>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</si>
  <si>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</si>
  <si>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</si>
  <si>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</si>
  <si>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</si>
  <si>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</si>
  <si>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</si>
  <si>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</si>
  <si>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</si>
  <si>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</si>
  <si>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</si>
  <si>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</si>
  <si>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</si>
  <si>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</si>
  <si>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</si>
  <si>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</si>
  <si>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</si>
  <si>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</si>
  <si>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</si>
  <si>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</si>
  <si>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</si>
  <si>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</si>
  <si>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</si>
  <si>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</si>
  <si>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</si>
  <si>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</si>
  <si>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</si>
  <si>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</si>
  <si>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</si>
  <si>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</si>
  <si>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</si>
  <si>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</si>
  <si>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</si>
  <si>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</si>
  <si>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</si>
  <si>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</si>
  <si>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</si>
  <si>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</si>
  <si>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</si>
  <si>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</si>
  <si>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</si>
  <si>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</si>
  <si>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</si>
  <si>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</si>
  <si>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</si>
  <si>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</si>
  <si>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</si>
  <si>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</si>
  <si>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</si>
  <si>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</si>
  <si>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</si>
  <si>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</si>
  <si>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</si>
  <si>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</si>
  <si>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</si>
  <si>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</si>
  <si>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</si>
  <si>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</si>
  <si>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</si>
  <si>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</si>
  <si>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</si>
  <si>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</si>
  <si>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</si>
  <si>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</si>
  <si>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</si>
  <si>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</si>
  <si>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</si>
  <si>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</si>
  <si>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</si>
  <si>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</si>
  <si>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</si>
  <si>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</si>
  <si>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</si>
  <si>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</si>
  <si>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</si>
  <si>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</si>
  <si>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</si>
  <si>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</si>
  <si>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</si>
  <si>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</si>
  <si>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</si>
  <si>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</si>
  <si>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</si>
  <si>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</si>
  <si>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</si>
  <si>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</si>
  <si>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</si>
  <si>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</si>
  <si>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</si>
  <si>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</si>
  <si>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</si>
  <si>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</si>
  <si>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</si>
  <si>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</si>
  <si>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</si>
  <si>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</si>
  <si>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</si>
  <si>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</si>
  <si>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</si>
  <si>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</si>
  <si>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</si>
  <si>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</si>
  <si>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</si>
  <si>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</si>
  <si>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</si>
  <si>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</si>
  <si>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</si>
  <si>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</si>
  <si>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</si>
  <si>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</si>
  <si>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</si>
  <si>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</si>
  <si>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</si>
  <si>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</si>
  <si>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</si>
  <si>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</si>
  <si>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</si>
  <si>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</si>
  <si>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</si>
  <si>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</si>
  <si>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</si>
  <si>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</si>
  <si>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</si>
  <si>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</si>
  <si>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</si>
  <si>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</si>
  <si>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</si>
  <si>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</si>
  <si>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</si>
  <si>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</si>
  <si>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</si>
  <si>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</si>
  <si>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</si>
  <si>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</si>
  <si>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</si>
  <si>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</si>
  <si>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</si>
  <si>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</si>
  <si>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</si>
  <si>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</si>
  <si>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</si>
  <si>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</si>
  <si>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</si>
  <si>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</si>
  <si>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</si>
  <si>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</si>
  <si>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</si>
  <si>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</si>
  <si>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</si>
  <si>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</si>
  <si>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</si>
  <si>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</si>
  <si>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</si>
  <si>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</si>
  <si>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</si>
  <si>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</si>
  <si>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</si>
  <si>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</si>
  <si>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</si>
  <si>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</si>
  <si>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</si>
  <si>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</si>
  <si>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</si>
  <si>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</si>
  <si>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</si>
  <si>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</si>
  <si>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</si>
  <si>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</si>
  <si>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</si>
  <si>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</si>
  <si>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</si>
  <si>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</si>
  <si>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</si>
  <si>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</si>
  <si>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</si>
  <si>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</si>
  <si>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</si>
  <si>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</si>
  <si>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</si>
  <si>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</si>
  <si>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</si>
  <si>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</si>
  <si>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</si>
  <si>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</si>
  <si>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</si>
  <si>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</si>
  <si>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</si>
  <si>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</si>
  <si>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</si>
  <si>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</si>
  <si>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</si>
  <si>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</si>
  <si>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</si>
  <si>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</si>
  <si>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</si>
  <si>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</si>
  <si>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</si>
  <si>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</si>
  <si>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</si>
  <si>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</si>
  <si>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</si>
  <si>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</si>
  <si>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</si>
  <si>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</si>
  <si>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</si>
  <si>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</si>
  <si>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</si>
  <si>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</si>
  <si>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</si>
  <si>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</si>
  <si>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</si>
  <si>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</si>
  <si>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</si>
  <si>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</si>
  <si>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</si>
  <si>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</si>
  <si>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</si>
  <si>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</si>
  <si>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</si>
  <si>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</si>
  <si>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</si>
  <si>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</si>
  <si>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</si>
  <si>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</si>
  <si>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</si>
  <si>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</si>
  <si>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</si>
  <si>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</si>
  <si>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</si>
  <si>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</si>
  <si>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</si>
  <si>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</si>
  <si>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</si>
  <si>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</si>
  <si>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</si>
  <si>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</si>
  <si>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</si>
  <si>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</si>
  <si>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</si>
  <si>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</si>
  <si>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</si>
  <si>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</si>
  <si>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</si>
  <si>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</si>
  <si>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</si>
  <si>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</si>
  <si>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</si>
  <si>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</si>
  <si>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</si>
  <si>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</si>
  <si>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</si>
  <si>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</si>
  <si>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</si>
  <si>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</si>
  <si>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</si>
  <si>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</si>
  <si>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</si>
  <si>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</si>
  <si>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</si>
  <si>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</si>
  <si>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</si>
  <si>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</si>
  <si>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</si>
  <si>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</si>
  <si>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</si>
  <si>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</si>
  <si>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</si>
  <si>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</si>
  <si>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</si>
  <si>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</si>
  <si>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</si>
  <si>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</si>
  <si>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</si>
  <si>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</si>
  <si>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</si>
  <si>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</si>
  <si>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</si>
  <si>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</si>
  <si>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</si>
  <si>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</si>
  <si>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</si>
  <si>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</si>
  <si>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</si>
  <si>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</si>
  <si>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</si>
  <si>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</si>
  <si>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</si>
  <si>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</si>
  <si>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</si>
  <si>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</si>
  <si>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</si>
  <si>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</si>
  <si>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</si>
  <si>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</si>
  <si>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</si>
  <si>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</si>
  <si>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</si>
  <si>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</si>
  <si>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</si>
  <si>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</si>
  <si>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</si>
  <si>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</si>
  <si>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</si>
  <si>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</si>
  <si>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</si>
  <si>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</si>
  <si>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</si>
  <si>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</si>
  <si>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</si>
  <si>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</si>
  <si>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</si>
  <si>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</si>
  <si>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</si>
  <si>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</si>
  <si>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</si>
  <si>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</si>
  <si>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</si>
  <si>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</si>
  <si>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</si>
  <si>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</si>
  <si>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</si>
  <si>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</si>
  <si>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</si>
  <si>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</si>
  <si>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</si>
  <si>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</si>
  <si>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</si>
  <si>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</si>
  <si>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</si>
  <si>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</si>
  <si>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</si>
  <si>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</si>
  <si>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</si>
  <si>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</si>
  <si>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</si>
  <si>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</si>
  <si>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</si>
  <si>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</si>
  <si>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</si>
  <si>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</si>
  <si>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</si>
  <si>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</si>
  <si>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</si>
  <si>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</si>
  <si>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</si>
  <si>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</si>
  <si>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</si>
  <si>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</si>
  <si>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</si>
  <si>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</si>
  <si>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</si>
  <si>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</si>
  <si>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</si>
  <si>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</si>
  <si>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</si>
  <si>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</si>
  <si>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</si>
  <si>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</si>
  <si>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</si>
  <si>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</si>
  <si>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</si>
  <si>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</si>
  <si>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</si>
  <si>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</si>
  <si>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</si>
  <si>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</si>
  <si>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</si>
  <si>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</si>
  <si>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</si>
  <si>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</si>
  <si>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</si>
  <si>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</si>
  <si>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</si>
  <si>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</si>
  <si>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</si>
  <si>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</si>
  <si>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</si>
  <si>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</si>
  <si>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</si>
  <si>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</si>
  <si>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</si>
  <si>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</si>
  <si>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</si>
  <si>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</si>
  <si>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</si>
  <si>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</si>
  <si>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</si>
  <si>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</si>
  <si>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</si>
  <si>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</si>
  <si>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</si>
  <si>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</si>
  <si>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</si>
  <si>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</si>
  <si>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</si>
  <si>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</si>
  <si>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</si>
  <si>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</si>
  <si>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</si>
  <si>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</si>
  <si>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</si>
  <si>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</si>
  <si>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</si>
  <si>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</si>
  <si>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</si>
  <si>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</si>
  <si>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</si>
  <si>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</si>
  <si>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</si>
  <si>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</si>
  <si>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</si>
  <si>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</si>
  <si>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</si>
  <si>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</si>
  <si>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</si>
  <si>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</si>
  <si>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</si>
  <si>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</si>
  <si>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</si>
  <si>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</si>
  <si>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</si>
  <si>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</si>
  <si>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</si>
  <si>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</si>
  <si>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</si>
  <si>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</si>
  <si>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</si>
  <si>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</si>
  <si>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</si>
  <si>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</si>
  <si>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</si>
  <si>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</si>
  <si>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</si>
  <si>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</si>
  <si>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</si>
  <si>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</si>
  <si>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</si>
  <si>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</si>
  <si>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</si>
  <si>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</si>
  <si>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</si>
  <si>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</si>
  <si>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</si>
  <si>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</si>
  <si>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</si>
  <si>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</si>
  <si>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</si>
  <si>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</si>
  <si>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</si>
  <si>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</si>
  <si>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</si>
  <si>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</si>
  <si>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</si>
  <si>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</si>
  <si>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</si>
  <si>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</si>
  <si>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</si>
  <si>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</si>
  <si>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</si>
  <si>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</si>
  <si>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</si>
  <si>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</si>
  <si>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</si>
  <si>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</si>
  <si>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</si>
  <si>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</si>
  <si>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</si>
  <si>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</si>
  <si>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</si>
  <si>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</si>
  <si>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</si>
  <si>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</si>
  <si>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</si>
  <si>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</si>
  <si>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</si>
  <si>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</si>
  <si>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</si>
  <si>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</si>
  <si>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</si>
  <si>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</si>
  <si>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</si>
  <si>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</si>
  <si>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</si>
  <si>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</si>
  <si>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</si>
  <si>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</si>
  <si>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</si>
  <si>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</si>
  <si>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</si>
  <si>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</si>
  <si>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</si>
  <si>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</si>
  <si>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</si>
  <si>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</si>
  <si>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</si>
  <si>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</si>
  <si>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</si>
  <si>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</si>
  <si>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</si>
  <si>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</si>
  <si>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</si>
  <si>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</si>
  <si>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</si>
  <si>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</si>
  <si>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</si>
  <si>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</si>
  <si>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</si>
  <si>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</si>
  <si>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</si>
  <si>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</si>
  <si>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</si>
  <si>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</si>
  <si>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</si>
  <si>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</si>
  <si>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</si>
  <si>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</si>
  <si>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</si>
  <si>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</si>
  <si>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</si>
  <si>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</si>
  <si>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</si>
  <si>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</si>
  <si>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</si>
  <si>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</si>
  <si>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</si>
  <si>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</si>
  <si>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</si>
  <si>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</si>
  <si>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</si>
  <si>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</si>
  <si>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</si>
  <si>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</si>
  <si>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</si>
  <si>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</si>
  <si>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</si>
  <si>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</si>
  <si>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</si>
  <si>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</si>
  <si>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</si>
  <si>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</si>
  <si>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</si>
  <si>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</si>
  <si>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</si>
  <si>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</si>
  <si>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</si>
  <si>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</si>
  <si>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</si>
  <si>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</si>
  <si>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</si>
  <si>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</si>
  <si>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</si>
  <si>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</si>
  <si>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</si>
  <si>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</si>
  <si>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</si>
  <si>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</si>
  <si>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</si>
  <si>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</si>
  <si>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</si>
  <si>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</si>
  <si>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</si>
  <si>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</si>
  <si>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</si>
  <si>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</si>
  <si>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</si>
  <si>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</si>
  <si>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</si>
  <si>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</si>
  <si>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</si>
  <si>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</si>
  <si>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</si>
  <si>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</si>
  <si>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</si>
  <si>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</si>
  <si>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</si>
  <si>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</si>
  <si>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</si>
  <si>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</si>
  <si>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</si>
  <si>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</si>
  <si>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</si>
  <si>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</si>
  <si>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</si>
  <si>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</si>
  <si>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</si>
  <si>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</si>
  <si>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</si>
  <si>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</si>
  <si>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</si>
  <si>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</si>
  <si>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</si>
  <si>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</si>
  <si>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</si>
  <si>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</si>
  <si>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</si>
  <si>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</si>
  <si>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</si>
  <si>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</si>
  <si>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</si>
  <si>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</si>
  <si>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</si>
  <si>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</si>
  <si>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</si>
  <si>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</si>
  <si>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</si>
  <si>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</si>
  <si>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</si>
  <si>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</si>
  <si>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</si>
  <si>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</si>
  <si>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</si>
  <si>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</si>
  <si>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</si>
  <si>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</si>
  <si>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</si>
  <si>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</si>
  <si>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</si>
  <si>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</si>
  <si>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</si>
  <si>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</si>
  <si>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</si>
  <si>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</si>
  <si>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</si>
  <si>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</si>
  <si>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</si>
  <si>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</si>
  <si>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</si>
  <si>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</si>
  <si>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</si>
  <si>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</si>
  <si>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</si>
  <si>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</si>
  <si>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</si>
  <si>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</si>
  <si>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</si>
  <si>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</si>
  <si>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</si>
  <si>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</si>
  <si>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</si>
  <si>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</si>
  <si>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</si>
  <si>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</si>
  <si>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</si>
  <si>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</si>
  <si>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</si>
  <si>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</si>
  <si>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</si>
  <si>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</si>
  <si>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</si>
  <si>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</si>
  <si>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</si>
  <si>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</si>
  <si>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</si>
  <si>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</si>
  <si>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</si>
  <si>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</si>
  <si>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</si>
  <si>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</si>
  <si>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</si>
  <si>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</si>
  <si>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</si>
  <si>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</si>
  <si>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</si>
  <si>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</si>
  <si>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</si>
  <si>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</si>
  <si>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</si>
  <si>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</si>
  <si>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</si>
  <si>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</si>
  <si>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</si>
  <si>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</si>
  <si>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</si>
  <si>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</si>
  <si>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</si>
  <si>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</si>
  <si>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</si>
  <si>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</si>
  <si>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</si>
  <si>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</si>
  <si>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</si>
  <si>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</si>
  <si>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</si>
  <si>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</si>
  <si>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</si>
  <si>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</si>
  <si>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</si>
  <si>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</si>
  <si>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</si>
  <si>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</si>
  <si>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</si>
  <si>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</si>
  <si>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</si>
  <si>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</si>
  <si>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</si>
  <si>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</si>
  <si>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</si>
  <si>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</si>
  <si>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</si>
  <si>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</si>
  <si>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</si>
  <si>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</si>
  <si>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</si>
  <si>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</si>
  <si>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</si>
  <si>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</si>
  <si>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</si>
  <si>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</si>
  <si>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</si>
  <si>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</si>
  <si>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</si>
  <si>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</si>
  <si>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</si>
  <si>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</si>
  <si>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</si>
  <si>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</si>
  <si>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</si>
  <si>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</si>
  <si>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</si>
  <si>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</si>
  <si>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</si>
  <si>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</si>
  <si>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</si>
  <si>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</si>
  <si>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</si>
  <si>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</si>
  <si>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</si>
  <si>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</si>
  <si>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</si>
  <si>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</si>
  <si>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</si>
  <si>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</si>
  <si>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</si>
  <si>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</si>
  <si>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</si>
  <si>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</si>
  <si>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</si>
  <si>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</si>
  <si>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</si>
  <si>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</si>
  <si>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</si>
  <si>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</si>
  <si>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</si>
  <si>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</si>
  <si>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</si>
  <si>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</si>
  <si>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</si>
  <si>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</si>
  <si>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</si>
  <si>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</si>
  <si>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</si>
  <si>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</si>
  <si>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</si>
  <si>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</si>
  <si>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</si>
  <si>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</si>
  <si>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</si>
  <si>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</si>
  <si>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</si>
  <si>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</si>
  <si>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</si>
  <si>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</si>
  <si>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</si>
  <si>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</si>
  <si>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</si>
  <si>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</si>
  <si>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</si>
  <si>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</si>
  <si>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</si>
  <si>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</si>
  <si>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</si>
  <si>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</si>
  <si>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</si>
  <si>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</si>
  <si>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</si>
  <si>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</si>
  <si>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</si>
  <si>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</si>
  <si>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</si>
  <si>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</si>
  <si>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</si>
  <si>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</si>
  <si>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</si>
  <si>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</si>
  <si>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</si>
  <si>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</si>
  <si>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</si>
  <si>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</si>
  <si>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</si>
  <si>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</si>
  <si>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</si>
  <si>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</si>
  <si>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</si>
  <si>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</si>
  <si>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</si>
  <si>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</si>
  <si>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</si>
  <si>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</si>
  <si>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</si>
  <si>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</si>
  <si>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</si>
  <si>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</si>
  <si>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</si>
  <si>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</si>
  <si>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</si>
  <si>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</si>
  <si>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</si>
  <si>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</si>
  <si>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</si>
  <si>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</si>
  <si>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</si>
  <si>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</si>
  <si>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</si>
  <si>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</si>
  <si>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</si>
  <si>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</si>
  <si>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</si>
  <si>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</si>
  <si>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</si>
  <si>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</si>
  <si>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</si>
  <si>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</si>
  <si>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</si>
  <si>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</si>
  <si>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</si>
  <si>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</si>
  <si>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</si>
  <si>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</si>
  <si>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</si>
  <si>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</si>
  <si>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</si>
  <si>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</si>
  <si>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</si>
  <si>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</si>
  <si>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</si>
  <si>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</si>
  <si>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</si>
  <si>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</si>
  <si>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</si>
  <si>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</si>
  <si>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</si>
  <si>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</si>
  <si>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</si>
  <si>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</si>
  <si>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</si>
  <si>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</si>
  <si>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</si>
  <si>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</si>
  <si>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</si>
  <si>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</si>
  <si>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</si>
  <si>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</si>
  <si>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</si>
  <si>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</si>
  <si>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</si>
  <si>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</si>
  <si>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</si>
  <si>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</si>
  <si>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</si>
  <si>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</si>
  <si>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</si>
  <si>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</si>
  <si>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</si>
  <si>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</si>
  <si>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</si>
  <si>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</si>
  <si>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</si>
  <si>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</si>
  <si>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</si>
  <si>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</si>
  <si>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</si>
  <si>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</si>
  <si>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</si>
  <si>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</si>
  <si>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</si>
  <si>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</si>
  <si>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</si>
  <si>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</si>
  <si>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</si>
  <si>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</si>
  <si>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</si>
  <si>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</si>
  <si>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</si>
  <si>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</si>
  <si>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</si>
  <si>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</si>
  <si>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</si>
  <si>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</si>
  <si>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</si>
  <si>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</si>
  <si>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</si>
  <si>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</si>
  <si>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</si>
  <si>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</si>
  <si>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</si>
  <si>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</si>
  <si>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</si>
  <si>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</si>
  <si>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</si>
  <si>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</si>
  <si>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</si>
  <si>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</si>
  <si>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</si>
  <si>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</si>
  <si>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</si>
  <si>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</si>
  <si>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</si>
  <si>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</si>
  <si>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</si>
  <si>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</si>
  <si>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</si>
  <si>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</si>
  <si>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</si>
  <si>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</si>
  <si>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</si>
  <si>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</si>
  <si>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</si>
  <si>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</si>
  <si>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</si>
  <si>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</si>
  <si>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</si>
  <si>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</si>
  <si>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</si>
  <si>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</si>
  <si>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</si>
  <si>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</si>
  <si>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</si>
  <si>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</si>
  <si>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</si>
  <si>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</si>
  <si>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</si>
  <si>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</si>
  <si>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</si>
  <si>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</si>
  <si>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</si>
  <si>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</si>
  <si>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</si>
  <si>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</si>
  <si>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</si>
  <si>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</si>
  <si>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</si>
  <si>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</si>
  <si>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</si>
  <si>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</si>
  <si>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</si>
  <si>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</si>
  <si>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</si>
  <si>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</si>
  <si>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</si>
  <si>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</si>
  <si>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</si>
  <si>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</si>
  <si>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</si>
  <si>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</si>
  <si>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</si>
  <si>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</si>
  <si>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</si>
  <si>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</si>
  <si>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</si>
  <si>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</si>
  <si>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</si>
  <si>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</si>
  <si>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</si>
  <si>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</si>
  <si>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</si>
  <si>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</si>
  <si>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</si>
  <si>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</si>
  <si>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</si>
  <si>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</si>
  <si>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</si>
  <si>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</si>
  <si>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</si>
  <si>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</si>
  <si>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</si>
  <si>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</si>
  <si>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</si>
  <si>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</si>
  <si>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</si>
  <si>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</si>
  <si>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</si>
  <si>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</si>
  <si>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</si>
  <si>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</si>
  <si>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</si>
  <si>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</si>
  <si>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</si>
  <si>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</si>
  <si>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</si>
  <si>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</si>
  <si>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</si>
  <si>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</si>
  <si>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</si>
  <si>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</si>
  <si>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</si>
  <si>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</si>
  <si>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</si>
  <si>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</si>
  <si>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</si>
  <si>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</si>
  <si>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</si>
  <si>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</si>
  <si>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</si>
  <si>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</si>
  <si>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</si>
  <si>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</si>
  <si>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</si>
  <si>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</si>
  <si>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</si>
  <si>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</si>
  <si>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</si>
  <si>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</si>
  <si>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</si>
  <si>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</si>
  <si>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</si>
  <si>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</si>
  <si>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</si>
  <si>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</si>
  <si>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</si>
  <si>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</si>
  <si>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</si>
  <si>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</si>
  <si>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</si>
  <si>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</si>
  <si>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</si>
  <si>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</si>
  <si>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</si>
  <si>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</si>
  <si>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</si>
  <si>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</si>
  <si>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</si>
  <si>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</si>
  <si>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</si>
  <si>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</si>
  <si>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</si>
  <si>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</si>
  <si>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</si>
  <si>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</si>
  <si>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</si>
  <si>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</si>
  <si>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</si>
  <si>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</si>
  <si>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</si>
  <si>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</si>
  <si>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</si>
  <si>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</si>
  <si>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</si>
  <si>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</si>
  <si>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</si>
  <si>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</si>
  <si>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</si>
  <si>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</si>
  <si>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</si>
  <si>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</si>
  <si>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</si>
  <si>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</si>
  <si>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</si>
  <si>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</si>
  <si>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</si>
  <si>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</si>
  <si>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</si>
  <si>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</si>
  <si>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</si>
  <si>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</si>
  <si>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</si>
  <si>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</si>
  <si>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</si>
  <si>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</si>
  <si>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</si>
  <si>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</si>
  <si>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</si>
  <si>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</si>
  <si>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</si>
  <si>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</si>
  <si>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</si>
  <si>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</si>
  <si>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</si>
  <si>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</si>
  <si>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</si>
  <si>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</si>
  <si>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</si>
  <si>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</si>
  <si>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</si>
  <si>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</si>
  <si>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</si>
  <si>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</si>
  <si>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</si>
  <si>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</si>
  <si>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</si>
  <si>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</si>
  <si>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</si>
  <si>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</si>
  <si>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</si>
  <si>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</si>
  <si>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</si>
  <si>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</si>
  <si>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</si>
  <si>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</si>
  <si>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</si>
  <si>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</si>
  <si>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</si>
  <si>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</si>
  <si>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</si>
  <si>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</si>
  <si>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</si>
  <si>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</si>
  <si>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</si>
  <si>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</si>
  <si>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</si>
  <si>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</si>
  <si>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</si>
  <si>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</si>
  <si>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</si>
  <si>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</si>
  <si>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</si>
  <si>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</si>
  <si>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</si>
  <si>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</si>
  <si>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</si>
  <si>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</si>
  <si>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</si>
  <si>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</si>
  <si>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</si>
  <si>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</si>
  <si>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</si>
  <si>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</si>
  <si>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</si>
  <si>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</si>
  <si>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</si>
  <si>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</si>
  <si>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</si>
  <si>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</si>
  <si>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</si>
  <si>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</si>
  <si>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</si>
  <si>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</si>
  <si>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</si>
  <si>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</si>
  <si>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</si>
  <si>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</si>
  <si>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</si>
  <si>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</si>
  <si>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</si>
  <si>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</si>
  <si>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</si>
  <si>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</si>
  <si>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</si>
  <si>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</si>
  <si>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</si>
  <si>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</si>
  <si>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</si>
  <si>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</si>
  <si>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</si>
  <si>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</si>
  <si>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</si>
  <si>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</si>
  <si>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</si>
  <si>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</si>
  <si>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</si>
  <si>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</si>
  <si>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</si>
  <si>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</si>
  <si>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</si>
  <si>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</si>
  <si>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</si>
  <si>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</si>
  <si>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</si>
  <si>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</si>
  <si>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</si>
  <si>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</si>
  <si>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</si>
  <si>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</si>
  <si>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</si>
  <si>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</si>
  <si>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</si>
  <si>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</si>
  <si>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</si>
  <si>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</si>
  <si>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</si>
  <si>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</si>
  <si>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</si>
  <si>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</si>
  <si>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</si>
  <si>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</si>
  <si>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</si>
  <si>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</si>
  <si>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</si>
  <si>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</si>
  <si>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</si>
  <si>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</si>
  <si>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</si>
  <si>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</si>
  <si>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</si>
  <si>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</si>
  <si>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</si>
  <si>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</si>
  <si>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</si>
  <si>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</si>
  <si>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</si>
  <si>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</si>
  <si>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</si>
  <si>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</si>
  <si>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</si>
  <si>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</si>
  <si>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</si>
  <si>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</si>
  <si>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</si>
  <si>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</si>
  <si>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</si>
  <si>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</si>
  <si>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</si>
  <si>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</si>
  <si>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</si>
  <si>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</si>
  <si>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</si>
  <si>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</si>
  <si>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</si>
  <si>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</si>
  <si>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</si>
  <si>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</si>
  <si>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</si>
  <si>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</si>
  <si>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</si>
  <si>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</si>
  <si>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</si>
  <si>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</si>
  <si>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</si>
  <si>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</si>
  <si>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</si>
  <si>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</si>
  <si>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</si>
  <si>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</si>
  <si>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</si>
  <si>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</si>
  <si>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</si>
  <si>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</si>
  <si>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</si>
  <si>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</si>
  <si>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</si>
  <si>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</si>
  <si>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</si>
  <si>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</si>
  <si>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</si>
  <si>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</si>
  <si>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</si>
  <si>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</si>
  <si>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</si>
  <si>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</si>
  <si>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</si>
  <si>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</si>
  <si>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</si>
  <si>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</si>
  <si>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</si>
  <si>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</si>
  <si>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</si>
  <si>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</si>
  <si>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</si>
  <si>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</si>
  <si>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</si>
  <si>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</si>
  <si>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</si>
  <si>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</si>
  <si>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</si>
  <si>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</si>
  <si>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</si>
  <si>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</si>
  <si>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</si>
  <si>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</si>
  <si>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</si>
  <si>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</si>
  <si>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</si>
  <si>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</si>
  <si>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</si>
  <si>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</si>
  <si>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</si>
  <si>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</si>
  <si>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</si>
  <si>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</si>
  <si>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</si>
  <si>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</si>
  <si>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</si>
  <si>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</si>
  <si>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</si>
  <si>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</si>
  <si>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</si>
  <si>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</si>
  <si>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</si>
  <si>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</si>
  <si>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</si>
  <si>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</si>
  <si>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</si>
  <si>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</si>
  <si>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</si>
  <si>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</si>
  <si>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</si>
  <si>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</si>
  <si>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</si>
  <si>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</si>
  <si>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</si>
  <si>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</si>
  <si>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</si>
  <si>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</si>
  <si>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</si>
  <si>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</si>
  <si>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</si>
  <si>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</si>
  <si>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</si>
  <si>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</si>
  <si>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</si>
  <si>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</si>
  <si>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</si>
  <si>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</si>
  <si>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</si>
  <si>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</si>
  <si>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</si>
  <si>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</si>
  <si>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</si>
  <si>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</si>
  <si>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</si>
  <si>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</si>
  <si>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</si>
  <si>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</si>
  <si>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</si>
  <si>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</si>
  <si>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</si>
  <si>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</si>
  <si>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</si>
  <si>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</si>
  <si>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</si>
  <si>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</si>
  <si>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</si>
  <si>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</si>
  <si>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</si>
  <si>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</si>
  <si>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</si>
  <si>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</si>
  <si>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</si>
  <si>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</si>
  <si>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</si>
  <si>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</si>
  <si>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</si>
  <si>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</si>
  <si>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</si>
  <si>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</si>
  <si>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</si>
  <si>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</si>
  <si>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</si>
  <si>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</si>
  <si>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</si>
  <si>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</si>
  <si>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</si>
  <si>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</si>
  <si>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</si>
  <si>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</si>
  <si>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</si>
  <si>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</si>
  <si>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</si>
  <si>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</si>
  <si>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</si>
  <si>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</si>
  <si>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</si>
  <si>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</si>
  <si>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</si>
  <si>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</si>
  <si>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</si>
  <si>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</si>
  <si>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</si>
  <si>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</si>
  <si>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</si>
  <si>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</si>
  <si>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</si>
  <si>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</si>
  <si>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</si>
  <si>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</si>
  <si>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</si>
  <si>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</si>
  <si>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</si>
  <si>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</si>
  <si>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</si>
  <si>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</si>
  <si>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</si>
  <si>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</si>
  <si>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</si>
  <si>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</si>
  <si>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</si>
  <si>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</si>
  <si>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</si>
  <si>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</si>
  <si>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</si>
  <si>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</si>
  <si>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</si>
  <si>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</si>
  <si>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</si>
  <si>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</si>
  <si>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</si>
  <si>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</si>
  <si>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</si>
  <si>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</si>
  <si>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</si>
  <si>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</si>
  <si>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</si>
  <si>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</si>
  <si>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</si>
  <si>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</si>
  <si>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</si>
  <si>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</si>
  <si>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</si>
  <si>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</si>
  <si>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</si>
  <si>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</si>
  <si>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</si>
  <si>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</si>
  <si>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</si>
  <si>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</si>
  <si>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</si>
  <si>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</si>
  <si>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</si>
  <si>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</si>
  <si>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</si>
  <si>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</si>
  <si>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</si>
  <si>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</si>
  <si>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</si>
  <si>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</si>
  <si>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</si>
  <si>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</si>
  <si>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</si>
  <si>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</si>
  <si>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</si>
  <si>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</si>
  <si>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</si>
  <si>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</si>
  <si>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</si>
  <si>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</si>
  <si>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</si>
  <si>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</si>
  <si>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</si>
  <si>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</si>
  <si>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</si>
  <si>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</si>
  <si>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</si>
  <si>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</si>
  <si>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</si>
  <si>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</si>
  <si>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</si>
  <si>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</si>
  <si>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</si>
  <si>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</si>
  <si>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</si>
  <si>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</si>
  <si>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</si>
  <si>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</si>
  <si>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</si>
  <si>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</si>
  <si>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</si>
  <si>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</si>
  <si>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</si>
  <si>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</si>
  <si>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</si>
  <si>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</si>
  <si>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</si>
  <si>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</si>
  <si>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</si>
  <si>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</si>
  <si>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</si>
  <si>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</si>
  <si>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</si>
  <si>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</si>
  <si>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</si>
  <si>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</si>
  <si>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</si>
  <si>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</si>
  <si>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</si>
  <si>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</si>
  <si>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</si>
  <si>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</si>
  <si>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</si>
  <si>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</si>
  <si>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</si>
  <si>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</si>
  <si>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</si>
  <si>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</si>
  <si>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</si>
  <si>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</si>
  <si>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</si>
  <si>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</si>
  <si>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</si>
  <si>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</si>
  <si>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</si>
  <si>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</si>
  <si>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</si>
  <si>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</si>
  <si>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</si>
  <si>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</si>
  <si>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</si>
  <si>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</si>
  <si>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</si>
  <si>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</si>
  <si>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</si>
  <si>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</si>
  <si>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</si>
  <si>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</si>
  <si>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</si>
  <si>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</si>
  <si>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</si>
  <si>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</si>
  <si>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</si>
  <si>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</si>
  <si>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</si>
  <si>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</si>
  <si>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</si>
  <si>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</si>
  <si>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</si>
  <si>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</si>
  <si>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</si>
  <si>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</si>
  <si>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</si>
  <si>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</si>
  <si>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</si>
  <si>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</si>
  <si>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</si>
  <si>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</si>
  <si>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</si>
  <si>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</si>
  <si>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</si>
  <si>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</si>
  <si>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</si>
  <si>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</si>
  <si>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</si>
  <si>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</si>
  <si>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</si>
  <si>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</si>
  <si>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</si>
  <si>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</si>
  <si>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</si>
  <si>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</si>
  <si>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</si>
  <si>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</si>
  <si>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</si>
  <si>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</si>
  <si>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</si>
  <si>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</si>
  <si>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</si>
  <si>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</si>
  <si>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</si>
  <si>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</si>
  <si>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</si>
  <si>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</si>
  <si>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</si>
  <si>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</si>
  <si>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</si>
  <si>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</si>
  <si>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</si>
  <si>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</si>
  <si>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</si>
  <si>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</si>
  <si>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</si>
  <si>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</si>
  <si>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</si>
  <si>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</si>
  <si>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</si>
  <si>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</si>
  <si>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</si>
  <si>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</si>
  <si>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</si>
  <si>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</si>
  <si>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</si>
  <si>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</si>
  <si>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</si>
  <si>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</si>
  <si>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</si>
  <si>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</si>
  <si>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</si>
  <si>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</si>
  <si>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</si>
  <si>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</si>
  <si>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</si>
  <si>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</si>
  <si>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</si>
  <si>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</si>
  <si>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</si>
  <si>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</si>
  <si>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</si>
  <si>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</si>
  <si>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</si>
  <si>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</si>
  <si>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</si>
  <si>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</si>
  <si>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</si>
  <si>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</si>
  <si>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</si>
  <si>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</si>
  <si>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</si>
  <si>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</si>
  <si>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</si>
  <si>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</si>
  <si>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</si>
  <si>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</si>
  <si>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</si>
  <si>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</si>
  <si>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</si>
  <si>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</si>
  <si>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</si>
  <si>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</si>
  <si>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</si>
  <si>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</si>
  <si>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</si>
  <si>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</si>
  <si>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</si>
  <si>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</si>
  <si>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</si>
  <si>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</si>
  <si>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</si>
  <si>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</si>
  <si>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</si>
  <si>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</si>
  <si>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</si>
  <si>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</si>
  <si>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</si>
  <si>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</si>
  <si>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</si>
  <si>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</si>
  <si>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</si>
  <si>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</si>
  <si>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</si>
  <si>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</si>
  <si>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</si>
  <si>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</si>
  <si>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</si>
  <si>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</si>
  <si>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</si>
  <si>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</si>
  <si>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</si>
  <si>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</si>
  <si>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</si>
  <si>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</si>
  <si>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</si>
  <si>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</si>
  <si>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</si>
  <si>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</si>
  <si>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</si>
  <si>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</si>
  <si>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</si>
  <si>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</si>
  <si>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</si>
  <si>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</si>
  <si>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</si>
  <si>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</si>
  <si>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</si>
  <si>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</si>
  <si>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</si>
  <si>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</si>
  <si>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</si>
  <si>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</si>
  <si>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</si>
  <si>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</si>
  <si>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</si>
  <si>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</si>
  <si>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</si>
  <si>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</si>
  <si>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</si>
  <si>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</si>
  <si>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</si>
  <si>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</si>
  <si>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</si>
  <si>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</si>
  <si>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</si>
  <si>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</si>
  <si>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</si>
  <si>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</si>
  <si>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</si>
  <si>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</si>
  <si>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</si>
  <si>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</si>
  <si>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</si>
  <si>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</si>
  <si>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</si>
  <si>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</si>
  <si>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</si>
  <si>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</si>
  <si>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</si>
  <si>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</si>
  <si>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</si>
  <si>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</si>
  <si>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</si>
  <si>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</si>
  <si>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</si>
  <si>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</si>
  <si>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</si>
  <si>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</si>
  <si>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</si>
  <si>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</si>
  <si>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</si>
  <si>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</si>
  <si>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</si>
  <si>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</si>
  <si>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</si>
  <si>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</si>
  <si>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</si>
  <si>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</si>
  <si>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</si>
  <si>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</si>
  <si>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</si>
  <si>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</si>
  <si>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</si>
  <si>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</si>
  <si>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</si>
  <si>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</si>
  <si>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</si>
  <si>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</si>
  <si>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</si>
  <si>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</si>
  <si>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</si>
  <si>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</si>
  <si>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</si>
  <si>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</si>
  <si>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</si>
  <si>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</si>
  <si>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</si>
  <si>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</si>
  <si>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</si>
  <si>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</si>
  <si>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</si>
  <si>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</si>
  <si>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</si>
  <si>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</si>
  <si>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</si>
  <si>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</si>
  <si>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</si>
  <si>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</si>
  <si>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</si>
  <si>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</si>
  <si>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</si>
  <si>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</si>
  <si>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</si>
  <si>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</si>
  <si>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</si>
  <si>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</si>
  <si>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</si>
  <si>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</si>
  <si>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</si>
  <si>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</si>
  <si>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</si>
  <si>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</si>
  <si>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</si>
  <si>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</si>
  <si>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</si>
  <si>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</si>
  <si>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</si>
  <si>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</si>
  <si>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</si>
  <si>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</si>
  <si>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</si>
  <si>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</si>
  <si>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</si>
  <si>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</si>
  <si>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</si>
  <si>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</si>
  <si>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</si>
  <si>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</si>
  <si>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</si>
  <si>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</si>
  <si>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</si>
  <si>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</si>
  <si>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</si>
  <si>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</si>
  <si>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</si>
  <si>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</si>
  <si>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</si>
  <si>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</si>
  <si>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</si>
  <si>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</si>
  <si>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</si>
  <si>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</si>
  <si>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</si>
  <si>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</si>
  <si>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</si>
  <si>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</si>
  <si>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</si>
  <si>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</si>
  <si>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</si>
  <si>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</si>
  <si>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</si>
  <si>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</si>
  <si>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</si>
  <si>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</si>
  <si>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</si>
  <si>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</si>
  <si>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</si>
  <si>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</si>
  <si>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</si>
  <si>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</si>
  <si>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</si>
  <si>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</si>
  <si>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</si>
  <si>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</si>
  <si>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</si>
  <si>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</si>
  <si>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</si>
  <si>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</si>
  <si>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</si>
  <si>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</si>
  <si>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</si>
  <si>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</si>
  <si>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</si>
  <si>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</si>
  <si>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</si>
  <si>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</si>
  <si>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</si>
  <si>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</si>
  <si>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</si>
  <si>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</si>
  <si>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</si>
  <si>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</si>
  <si>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</si>
  <si>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</si>
  <si>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</si>
  <si>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</si>
  <si>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</si>
  <si>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</si>
  <si>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</si>
  <si>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</si>
  <si>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</si>
  <si>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</si>
  <si>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</si>
  <si>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</si>
  <si>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</si>
  <si>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</si>
  <si>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</si>
  <si>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</si>
  <si>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</si>
  <si>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</si>
  <si>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</si>
  <si>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</si>
  <si>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</si>
  <si>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</si>
  <si>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</si>
  <si>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</si>
  <si>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</si>
  <si>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</si>
  <si>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</si>
  <si>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</si>
  <si>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</si>
  <si>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</si>
  <si>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</si>
  <si>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</si>
  <si>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</si>
  <si>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</si>
  <si>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</si>
  <si>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</si>
  <si>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</si>
  <si>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</si>
  <si>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</si>
  <si>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</si>
  <si>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</si>
  <si>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</si>
  <si>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</si>
  <si>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</si>
  <si>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</si>
  <si>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</si>
  <si>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</si>
  <si>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</si>
  <si>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</si>
  <si>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</si>
  <si>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</si>
  <si>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</si>
  <si>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</si>
  <si>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</si>
  <si>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</si>
  <si>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</si>
  <si>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</si>
  <si>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</si>
  <si>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</si>
  <si>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</si>
  <si>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</si>
  <si>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</si>
  <si>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</si>
  <si>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</si>
  <si>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</si>
  <si>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</si>
  <si>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</si>
  <si>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</si>
  <si>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</si>
  <si>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</si>
  <si>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</si>
  <si>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</si>
  <si>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</si>
  <si>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</si>
  <si>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</si>
  <si>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</si>
  <si>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</si>
  <si>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</si>
  <si>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</si>
  <si>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</si>
  <si>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</si>
  <si>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</si>
  <si>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</si>
  <si>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</si>
  <si>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</si>
  <si>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</si>
  <si>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</si>
  <si>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</si>
  <si>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</si>
  <si>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</si>
  <si>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</si>
  <si>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</si>
  <si>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</si>
  <si>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</si>
  <si>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</si>
  <si>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</si>
  <si>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</si>
  <si>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</si>
  <si>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</si>
  <si>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</si>
  <si>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</si>
  <si>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</si>
  <si>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</si>
  <si>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</si>
  <si>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</si>
  <si>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</si>
  <si>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</si>
  <si>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</si>
  <si>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</si>
  <si>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</si>
  <si>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</si>
  <si>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</si>
  <si>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</si>
  <si>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</si>
  <si>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</si>
  <si>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</si>
  <si>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</si>
  <si>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</si>
  <si>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</si>
  <si>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</si>
  <si>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</si>
  <si>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</si>
  <si>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</si>
  <si>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</si>
  <si>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</si>
  <si>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</si>
  <si>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</si>
  <si>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</si>
  <si>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</si>
  <si>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</si>
  <si>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</si>
  <si>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</si>
  <si>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</si>
  <si>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</si>
  <si>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</si>
  <si>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</si>
  <si>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</si>
  <si>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</si>
  <si>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</si>
  <si>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</si>
  <si>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</si>
  <si>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</si>
  <si>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</si>
  <si>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</si>
  <si>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</si>
  <si>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</si>
  <si>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</si>
  <si>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</si>
  <si>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</si>
  <si>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</si>
  <si>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</si>
  <si>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</si>
  <si>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</si>
  <si>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</si>
  <si>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</si>
  <si>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</si>
  <si>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</si>
  <si>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</si>
  <si>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</si>
  <si>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</si>
  <si>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</si>
  <si>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</si>
  <si>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</si>
  <si>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</si>
  <si>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</si>
  <si>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</si>
  <si>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</si>
  <si>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</si>
  <si>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</si>
  <si>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</si>
  <si>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</si>
  <si>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</si>
  <si>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</si>
  <si>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</si>
  <si>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</si>
  <si>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</si>
  <si>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</si>
  <si>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</si>
  <si>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</si>
  <si>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</si>
  <si>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</si>
  <si>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</si>
  <si>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</si>
  <si>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</si>
  <si>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</si>
  <si>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</si>
  <si>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</si>
  <si>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</si>
  <si>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</si>
  <si>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</si>
  <si>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</si>
  <si>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</si>
  <si>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</si>
  <si>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</si>
  <si>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</si>
  <si>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</si>
  <si>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</si>
  <si>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</si>
  <si>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</si>
  <si>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</si>
  <si>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</si>
  <si>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</si>
  <si>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</si>
  <si>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</si>
  <si>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</si>
  <si>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</si>
  <si>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</si>
  <si>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</si>
  <si>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</si>
  <si>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</si>
  <si>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</si>
  <si>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</si>
  <si>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</si>
  <si>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</si>
  <si>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</si>
  <si>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</si>
  <si>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</si>
  <si>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</si>
  <si>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</si>
  <si>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</si>
  <si>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</si>
  <si>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</si>
  <si>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</si>
  <si>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</si>
  <si>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</si>
  <si>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</si>
  <si>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</si>
  <si>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</si>
  <si>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</si>
  <si>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</si>
  <si>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</si>
  <si>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</si>
  <si>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</si>
  <si>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</si>
  <si>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</si>
  <si>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</si>
  <si>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</si>
  <si>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</si>
  <si>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</si>
  <si>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</si>
  <si>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</si>
  <si>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</si>
  <si>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</si>
  <si>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</si>
  <si>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</si>
  <si>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</si>
  <si>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</si>
  <si>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</si>
  <si>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</si>
  <si>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</si>
  <si>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</si>
  <si>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</si>
  <si>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</si>
  <si>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</si>
  <si>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</si>
  <si>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</si>
  <si>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</si>
  <si>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</si>
  <si>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</si>
  <si>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</si>
  <si>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</si>
  <si>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</si>
  <si>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</si>
  <si>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</si>
  <si>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</si>
  <si>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</si>
  <si>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</si>
  <si>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</si>
  <si>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</si>
  <si>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</si>
  <si>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</si>
  <si>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</si>
  <si>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</si>
  <si>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</si>
  <si>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</si>
  <si>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</si>
  <si>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</si>
  <si>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</si>
  <si>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</si>
  <si>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</si>
  <si>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</si>
  <si>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</si>
  <si>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</si>
  <si>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</si>
  <si>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</si>
  <si>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</si>
  <si>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</si>
  <si>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</si>
  <si>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</si>
  <si>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</si>
  <si>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</si>
  <si>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</si>
  <si>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</si>
  <si>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</si>
  <si>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</si>
  <si>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</si>
  <si>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</si>
  <si>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</si>
  <si>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</si>
  <si>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</si>
  <si>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</si>
  <si>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</si>
  <si>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</si>
  <si>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</si>
  <si>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</si>
  <si>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</si>
  <si>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</si>
  <si>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</si>
  <si>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</si>
  <si>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</si>
  <si>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</si>
  <si>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</si>
  <si>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</si>
  <si>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</si>
  <si>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</si>
  <si>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</si>
  <si>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</si>
  <si>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</si>
  <si>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</si>
  <si>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</si>
  <si>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</si>
  <si>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</si>
  <si>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</si>
  <si>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</si>
  <si>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</si>
  <si>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</si>
  <si>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</si>
  <si>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</si>
  <si>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</si>
  <si>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</si>
  <si>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</si>
  <si>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</si>
  <si>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</si>
  <si>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</si>
  <si>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</si>
  <si>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</si>
  <si>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</si>
  <si>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</si>
  <si>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</si>
  <si>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</si>
  <si>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</si>
  <si>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</si>
  <si>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</si>
  <si>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</si>
  <si>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</si>
  <si>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</si>
  <si>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</si>
  <si>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</si>
  <si>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</si>
  <si>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</si>
  <si>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</si>
  <si>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</si>
  <si>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</si>
  <si>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</si>
  <si>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</si>
  <si>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</si>
  <si>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</si>
  <si>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</si>
  <si>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</si>
  <si>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</si>
  <si>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</si>
  <si>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</si>
  <si>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</si>
  <si>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</si>
  <si>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</si>
  <si>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</si>
  <si>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</si>
  <si>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</si>
  <si>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</si>
  <si>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</si>
  <si>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</si>
  <si>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</si>
  <si>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</si>
  <si>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</si>
  <si>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</si>
  <si>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</si>
  <si>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</si>
  <si>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</si>
  <si>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</si>
  <si>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</si>
  <si>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</si>
  <si>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</si>
  <si>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</si>
  <si>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</si>
  <si>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</si>
  <si>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</si>
  <si>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</si>
  <si>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</si>
  <si>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</si>
  <si>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</si>
  <si>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</si>
  <si>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</si>
  <si>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</si>
  <si>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</si>
  <si>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</si>
  <si>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</si>
  <si>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</si>
  <si>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</si>
  <si>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</si>
  <si>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</si>
  <si>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</si>
  <si>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</si>
  <si>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</si>
  <si>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</si>
  <si>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</si>
  <si>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</si>
  <si>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</si>
  <si>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</si>
  <si>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</si>
  <si>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</si>
  <si>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</si>
  <si>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</si>
  <si>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</si>
  <si>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</si>
  <si>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</si>
  <si>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</si>
  <si>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</si>
  <si>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</si>
  <si>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</si>
  <si>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</si>
  <si>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</si>
  <si>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</si>
  <si>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</si>
  <si>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</si>
  <si>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</si>
  <si>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</si>
  <si>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</si>
  <si>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</si>
  <si>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</si>
  <si>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</si>
  <si>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</si>
  <si>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</si>
  <si>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</si>
  <si>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</si>
  <si>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</si>
  <si>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</si>
  <si>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</si>
  <si>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</si>
  <si>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</si>
  <si>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</si>
  <si>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</si>
  <si>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</si>
  <si>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</si>
  <si>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</si>
  <si>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</si>
  <si>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</si>
  <si>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</si>
  <si>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</si>
  <si>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</si>
  <si>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</si>
  <si>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</si>
  <si>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</si>
  <si>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</si>
  <si>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</si>
  <si>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</si>
  <si>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</si>
  <si>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</si>
  <si>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</si>
  <si>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</si>
  <si>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</si>
  <si>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</si>
  <si>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</si>
  <si>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</si>
  <si>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</si>
  <si>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</si>
  <si>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</si>
  <si>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</si>
  <si>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</si>
  <si>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</si>
  <si>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</si>
  <si>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</si>
  <si>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</si>
  <si>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</si>
  <si>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</si>
  <si>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</si>
  <si>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</si>
  <si>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</si>
  <si>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</si>
  <si>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</si>
  <si>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</si>
  <si>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</si>
  <si>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</si>
  <si>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</si>
  <si>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</si>
  <si>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</si>
  <si>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</si>
  <si>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</si>
  <si>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</si>
  <si>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</si>
  <si>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</si>
  <si>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</si>
  <si>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</si>
  <si>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</si>
  <si>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</si>
  <si>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</si>
  <si>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</si>
  <si>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</si>
  <si>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</si>
  <si>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</si>
  <si>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</si>
  <si>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</si>
  <si>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</si>
  <si>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</si>
  <si>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</si>
  <si>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</si>
  <si>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</si>
  <si>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</si>
  <si>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</si>
  <si>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</si>
  <si>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</si>
  <si>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</si>
  <si>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</si>
  <si>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</si>
  <si>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</si>
  <si>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</si>
  <si>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</si>
  <si>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</si>
  <si>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</si>
  <si>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</si>
  <si>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</si>
  <si>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</si>
  <si>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</si>
  <si>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</si>
  <si>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</si>
  <si>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</si>
  <si>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</si>
  <si>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</si>
  <si>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</si>
  <si>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</si>
  <si>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</si>
  <si>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</si>
  <si>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</si>
  <si>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</si>
  <si>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</si>
  <si>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</si>
  <si>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</si>
  <si>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</si>
  <si>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</si>
  <si>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</si>
  <si>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</si>
  <si>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</si>
  <si>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</si>
  <si>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</si>
  <si>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</si>
  <si>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</si>
  <si>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</si>
  <si>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</si>
  <si>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</si>
  <si>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</si>
  <si>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</si>
  <si>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</si>
  <si>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</si>
  <si>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</si>
  <si>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</si>
  <si>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</si>
  <si>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</si>
  <si>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</si>
  <si>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</si>
  <si>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</si>
  <si>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</si>
  <si>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</si>
  <si>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</si>
  <si>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</si>
  <si>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</si>
  <si>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</si>
  <si>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</si>
  <si>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</si>
  <si>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</si>
  <si>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</si>
  <si>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</si>
  <si>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</si>
  <si>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</si>
  <si>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</si>
  <si>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</si>
  <si>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</si>
  <si>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</si>
  <si>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</si>
  <si>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</si>
  <si>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</si>
  <si>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</si>
  <si>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</si>
  <si>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</si>
  <si>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</si>
  <si>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</si>
  <si>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</si>
  <si>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</si>
  <si>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</si>
  <si>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</si>
  <si>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</si>
  <si>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</si>
  <si>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</si>
  <si>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</si>
  <si>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</si>
  <si>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</si>
  <si>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</si>
  <si>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</si>
  <si>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</si>
  <si>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</si>
  <si>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</si>
  <si>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</si>
  <si>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</si>
  <si>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</si>
  <si>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</si>
  <si>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</si>
  <si>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</si>
  <si>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</si>
  <si>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</si>
  <si>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</si>
  <si>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</si>
  <si>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</si>
  <si>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</si>
  <si>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</si>
  <si>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</si>
  <si>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</si>
  <si>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</si>
  <si>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</si>
  <si>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</si>
  <si>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</si>
  <si>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</si>
  <si>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</si>
  <si>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</si>
  <si>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</si>
  <si>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</si>
  <si>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</si>
  <si>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</si>
  <si>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</si>
  <si>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</si>
  <si>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</si>
  <si>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</si>
  <si>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</si>
  <si>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</si>
  <si>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</si>
  <si>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</si>
  <si>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</si>
  <si>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</si>
  <si>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</si>
  <si>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</si>
  <si>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</si>
  <si>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</si>
  <si>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</si>
  <si>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</si>
  <si>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</si>
  <si>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</si>
  <si>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</si>
  <si>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</si>
  <si>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</si>
  <si>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</si>
  <si>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</si>
  <si>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</si>
  <si>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</si>
  <si>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</si>
  <si>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</si>
  <si>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</si>
  <si>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</si>
  <si>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</si>
  <si>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</si>
  <si>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</si>
  <si>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</si>
  <si>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</si>
  <si>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</si>
  <si>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</si>
  <si>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</si>
  <si>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</si>
  <si>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</si>
  <si>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</si>
  <si>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</si>
  <si>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</si>
  <si>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</si>
  <si>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</si>
  <si>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</si>
  <si>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</si>
  <si>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</si>
  <si>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</si>
  <si>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</si>
  <si>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</si>
  <si>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</si>
  <si>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</si>
  <si>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</si>
  <si>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</si>
  <si>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</si>
  <si>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</si>
  <si>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</si>
  <si>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</si>
  <si>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</si>
  <si>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</si>
  <si>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</si>
  <si>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</si>
  <si>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</si>
  <si>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</si>
  <si>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</si>
  <si>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</si>
  <si>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</si>
  <si>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</si>
  <si>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</si>
  <si>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</si>
  <si>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</si>
  <si>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</si>
  <si>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</si>
  <si>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</si>
  <si>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</si>
  <si>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</si>
  <si>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</si>
  <si>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</si>
  <si>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</si>
  <si>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</si>
  <si>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</si>
  <si>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</si>
  <si>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</si>
  <si>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</si>
  <si>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</si>
  <si>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</si>
  <si>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</si>
  <si>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</si>
  <si>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</si>
  <si>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</si>
  <si>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</si>
  <si>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</si>
  <si>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</si>
  <si>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</si>
  <si>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</si>
  <si>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</si>
  <si>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</si>
  <si>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</si>
  <si>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</si>
  <si>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</si>
  <si>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</si>
  <si>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</si>
  <si>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</si>
  <si>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</si>
  <si>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</si>
  <si>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</si>
  <si>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</si>
  <si>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</si>
  <si>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</si>
  <si>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</si>
  <si>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</si>
  <si>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</si>
  <si>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</si>
  <si>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</si>
  <si>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</si>
  <si>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</si>
  <si>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</si>
  <si>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</si>
  <si>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</si>
  <si>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</si>
  <si>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</si>
  <si>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</si>
  <si>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</si>
  <si>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</si>
  <si>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</si>
  <si>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</si>
  <si>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</si>
  <si>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</si>
  <si>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</si>
  <si>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</si>
  <si>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</si>
  <si>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</si>
  <si>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</si>
  <si>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</si>
  <si>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</si>
  <si>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</si>
  <si>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</si>
  <si>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</si>
  <si>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</si>
  <si>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</si>
  <si>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</si>
  <si>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</si>
  <si>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</si>
  <si>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</si>
  <si>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</si>
  <si>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</si>
  <si>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</si>
  <si>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</si>
  <si>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</si>
  <si>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</si>
  <si>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</si>
  <si>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</si>
  <si>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</si>
  <si>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</si>
  <si>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</si>
  <si>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</si>
  <si>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</si>
  <si>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</si>
  <si>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</si>
  <si>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</si>
  <si>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</si>
  <si>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</si>
  <si>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</si>
  <si>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</si>
  <si>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</si>
  <si>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</si>
  <si>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</si>
  <si>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</si>
  <si>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</si>
  <si>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</si>
  <si>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</si>
  <si>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</si>
  <si>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</si>
  <si>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</si>
  <si>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</si>
  <si>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</si>
  <si>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</si>
  <si>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</si>
  <si>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</si>
  <si>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</si>
  <si>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</si>
  <si>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</si>
  <si>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</si>
  <si>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</si>
  <si>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</si>
  <si>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</si>
  <si>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</si>
  <si>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</si>
  <si>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</si>
  <si>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</si>
  <si>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</si>
  <si>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</si>
  <si>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</si>
  <si>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</si>
  <si>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</si>
  <si>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</si>
  <si>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</si>
  <si>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</si>
  <si>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</si>
  <si>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</si>
  <si>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</si>
  <si>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</si>
  <si>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</si>
  <si>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</si>
  <si>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</si>
  <si>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</si>
  <si>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</si>
  <si>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</si>
  <si>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</si>
  <si>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</si>
  <si>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</si>
  <si>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</si>
  <si>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</si>
  <si>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</si>
  <si>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</si>
  <si>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</si>
  <si>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</si>
  <si>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</si>
  <si>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</si>
  <si>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</si>
  <si>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</si>
  <si>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</si>
  <si>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</si>
  <si>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</si>
  <si>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</si>
  <si>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</si>
  <si>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</si>
  <si>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</si>
  <si>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</si>
  <si>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</si>
  <si>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</si>
  <si>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</si>
  <si>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</si>
  <si>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</si>
  <si>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</si>
  <si>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</si>
  <si>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</si>
  <si>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</si>
  <si>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</si>
  <si>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</si>
  <si>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</si>
  <si>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</si>
  <si>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</si>
  <si>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</si>
  <si>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</si>
  <si>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</si>
  <si>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</si>
  <si>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</si>
  <si>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</si>
  <si>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</si>
  <si>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</si>
  <si>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</si>
  <si>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</si>
  <si>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</si>
  <si>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</si>
  <si>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</si>
  <si>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</si>
  <si>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</si>
  <si>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</si>
  <si>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</si>
  <si>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</si>
  <si>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</si>
  <si>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</si>
  <si>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</si>
  <si>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</si>
  <si>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</si>
  <si>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</si>
  <si>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</si>
  <si>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</si>
  <si>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</si>
  <si>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</si>
  <si>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</si>
  <si>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</si>
  <si>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</si>
  <si>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</si>
  <si>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</si>
  <si>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</si>
  <si>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</si>
  <si>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</si>
  <si>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</si>
  <si>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</si>
  <si>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</si>
  <si>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</si>
  <si>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</si>
  <si>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</si>
  <si>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</si>
  <si>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</si>
  <si>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</si>
  <si>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</si>
  <si>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</si>
  <si>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</si>
  <si>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</si>
  <si>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</si>
  <si>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</si>
  <si>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</si>
  <si>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</si>
  <si>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</si>
  <si>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</si>
  <si>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</si>
  <si>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</si>
  <si>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</si>
  <si>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</si>
  <si>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</si>
  <si>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</si>
  <si>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</si>
  <si>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</si>
  <si>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</si>
  <si>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</si>
  <si>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</si>
  <si>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</si>
  <si>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</si>
  <si>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</si>
  <si>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</si>
  <si>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</si>
  <si>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</si>
  <si>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</si>
  <si>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</si>
  <si>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</si>
  <si>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</si>
  <si>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</si>
  <si>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</si>
  <si>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</si>
  <si>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</si>
  <si>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</si>
  <si>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</si>
  <si>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</si>
  <si>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</si>
  <si>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</si>
  <si>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</si>
  <si>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</si>
  <si>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</si>
  <si>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</si>
  <si>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</si>
  <si>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</si>
  <si>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</si>
  <si>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</si>
  <si>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</si>
  <si>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</si>
  <si>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</si>
  <si>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</si>
  <si>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</si>
  <si>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</si>
  <si>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</si>
  <si>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</si>
  <si>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</si>
  <si>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</si>
  <si>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</si>
  <si>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</si>
  <si>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</si>
  <si>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</si>
  <si>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</si>
  <si>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</si>
  <si>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</si>
  <si>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</si>
  <si>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</si>
  <si>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</si>
  <si>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</si>
  <si>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</si>
  <si>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</si>
  <si>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</si>
  <si>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</si>
  <si>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</si>
  <si>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</si>
  <si>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</si>
  <si>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</si>
  <si>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</si>
  <si>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</si>
  <si>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</si>
  <si>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</si>
  <si>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</si>
  <si>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</si>
  <si>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</si>
  <si>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</si>
  <si>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</si>
  <si>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</si>
  <si>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</si>
  <si>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</si>
  <si>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</si>
  <si>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</si>
  <si>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</si>
  <si>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</si>
  <si>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</si>
  <si>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</si>
  <si>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</si>
  <si>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</si>
  <si>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</si>
  <si>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</si>
  <si>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</si>
  <si>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</si>
  <si>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</si>
  <si>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</si>
  <si>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</si>
  <si>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</si>
  <si>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</si>
  <si>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</si>
  <si>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</si>
  <si>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</si>
  <si>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</si>
  <si>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</si>
  <si>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</si>
  <si>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</si>
  <si>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</si>
  <si>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</si>
  <si>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</si>
  <si>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</si>
  <si>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</si>
  <si>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</si>
  <si>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</si>
  <si>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</si>
  <si>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</si>
  <si>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</si>
  <si>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</si>
  <si>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</si>
  <si>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</si>
  <si>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</si>
  <si>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</si>
  <si>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</si>
  <si>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</si>
  <si>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</si>
  <si>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</si>
  <si>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</si>
  <si>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</si>
  <si>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</si>
  <si>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</si>
  <si>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</si>
  <si>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</si>
  <si>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</si>
  <si>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</si>
  <si>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</si>
  <si>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</si>
  <si>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</si>
  <si>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</si>
  <si>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</si>
  <si>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</si>
  <si>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</si>
  <si>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</si>
  <si>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</si>
  <si>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</si>
  <si>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</si>
  <si>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</si>
  <si>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</si>
  <si>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</si>
  <si>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</si>
  <si>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</si>
  <si>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</si>
  <si>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</si>
  <si>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</si>
  <si>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</si>
  <si>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</si>
  <si>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</si>
  <si>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</si>
  <si>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</si>
  <si>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</si>
  <si>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</si>
  <si>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</si>
  <si>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</si>
  <si>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</si>
  <si>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</si>
  <si>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</si>
  <si>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</si>
  <si>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</si>
  <si>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</si>
  <si>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</si>
  <si>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</si>
  <si>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</si>
  <si>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</si>
  <si>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</si>
  <si>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</si>
  <si>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</si>
  <si>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</si>
  <si>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</si>
  <si>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</si>
  <si>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</si>
  <si>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</si>
  <si>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</si>
  <si>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</si>
  <si>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</si>
  <si>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</si>
  <si>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</si>
  <si>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</si>
  <si>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</si>
  <si>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</si>
  <si>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</si>
  <si>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</si>
  <si>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</si>
  <si>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</si>
  <si>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</si>
  <si>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</si>
  <si>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</si>
  <si>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</si>
  <si>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</si>
  <si>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</si>
  <si>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</si>
  <si>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</si>
  <si>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</si>
  <si>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</si>
  <si>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</si>
  <si>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</si>
  <si>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</si>
  <si>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</si>
  <si>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</si>
  <si>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</si>
  <si>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</si>
  <si>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</si>
  <si>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</si>
  <si>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</si>
  <si>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</si>
  <si>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</si>
  <si>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</si>
  <si>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</si>
  <si>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</si>
  <si>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</si>
  <si>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</si>
  <si>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</si>
  <si>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</si>
  <si>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</si>
  <si>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</si>
  <si>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</si>
  <si>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</si>
  <si>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</si>
  <si>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</si>
  <si>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</si>
  <si>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</si>
  <si>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</si>
  <si>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</si>
  <si>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</si>
  <si>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</si>
  <si>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</si>
  <si>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</si>
  <si>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</si>
  <si>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</si>
  <si>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</si>
  <si>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</si>
  <si>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</si>
  <si>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</si>
  <si>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</si>
  <si>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</si>
  <si>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</si>
  <si>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</si>
  <si>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</si>
  <si>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</si>
  <si>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</si>
  <si>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</si>
  <si>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</si>
  <si>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</si>
  <si>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</si>
  <si>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</si>
  <si>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</si>
  <si>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</si>
  <si>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</si>
  <si>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</si>
  <si>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</si>
  <si>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</si>
  <si>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</si>
  <si>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</si>
  <si>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</si>
  <si>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</si>
  <si>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</si>
  <si>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</si>
  <si>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</si>
  <si>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</si>
  <si>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</si>
  <si>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</si>
  <si>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</si>
  <si>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</si>
  <si>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</si>
  <si>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</si>
  <si>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</si>
  <si>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</si>
  <si>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</si>
  <si>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</si>
  <si>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</si>
  <si>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</si>
  <si>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</si>
  <si>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</si>
  <si>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</si>
  <si>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</si>
  <si>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</si>
  <si>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</si>
  <si>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</si>
  <si>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</si>
  <si>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</si>
  <si>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</si>
  <si>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</si>
  <si>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</si>
  <si>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</si>
  <si>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</si>
  <si>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</si>
  <si>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</si>
  <si>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</si>
  <si>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</si>
  <si>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</si>
  <si>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</si>
  <si>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</si>
  <si>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</si>
  <si>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</si>
  <si>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</si>
  <si>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</si>
  <si>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</si>
  <si>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</si>
  <si>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</si>
  <si>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</si>
  <si>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</si>
  <si>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</si>
  <si>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</si>
  <si>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</si>
  <si>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</si>
  <si>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</si>
  <si>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</si>
  <si>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</si>
  <si>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</si>
  <si>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</si>
  <si>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</si>
  <si>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</si>
  <si>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</si>
  <si>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</si>
  <si>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</si>
  <si>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</si>
  <si>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</si>
  <si>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</si>
  <si>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</si>
  <si>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</si>
  <si>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</si>
  <si>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</si>
  <si>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</si>
  <si>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</si>
  <si>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</si>
  <si>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</si>
  <si>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</si>
  <si>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</si>
  <si>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</si>
  <si>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</si>
  <si>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</si>
  <si>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</si>
  <si>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</si>
  <si>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</si>
  <si>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</si>
  <si>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Абильтаев Имран</t>
  </si>
  <si>
    <t>Арыстанбек Жангирхан</t>
  </si>
  <si>
    <t>Бисенов Баглан</t>
  </si>
  <si>
    <t>Бондарев Назар</t>
  </si>
  <si>
    <t>Есибеков Мейржан</t>
  </si>
  <si>
    <t>Жумабаев Артур</t>
  </si>
  <si>
    <t>Ислямова Лиман</t>
  </si>
  <si>
    <t>Максат Айым</t>
  </si>
  <si>
    <t>Максатов Эльнур</t>
  </si>
  <si>
    <t>Серик Аружан</t>
  </si>
  <si>
    <t>Сиян Омар</t>
  </si>
  <si>
    <t>Торовец Егор</t>
  </si>
  <si>
    <t>Хасанов Заур</t>
  </si>
  <si>
    <t>Хобдаберген Амир</t>
  </si>
  <si>
    <t>Швец Родион</t>
  </si>
  <si>
    <t>2023-2024 г.</t>
  </si>
  <si>
    <t xml:space="preserve"> </t>
  </si>
  <si>
    <t>Қожамұрат Ридуан</t>
  </si>
  <si>
    <t>Темиргалиева Натия</t>
  </si>
  <si>
    <t>Тимофеев Виктор</t>
  </si>
  <si>
    <t>Нурмагамбетов Амир</t>
  </si>
  <si>
    <t>Бауыржан Санжар</t>
  </si>
  <si>
    <t>Серікқали Жангир</t>
  </si>
  <si>
    <t xml:space="preserve">Махмутова Әдеміай </t>
  </si>
  <si>
    <t>Алеев Карим</t>
  </si>
  <si>
    <t xml:space="preserve">Қанатбай Раяна </t>
  </si>
  <si>
    <t>Сәкенұлы Бекхан</t>
  </si>
  <si>
    <t xml:space="preserve">Бақытжан Азамат </t>
  </si>
  <si>
    <t xml:space="preserve">Группа </t>
  </si>
  <si>
    <t>Период:Стартовый</t>
  </si>
  <si>
    <t>Сроки проведения: Сентябрь</t>
  </si>
  <si>
    <t>"Гномики"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</si>
</sst>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38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>
      <selection activeCell="A2" sqref="A2:R2"/>
    </sheetView>
  </sheetViews>
  <sheetFormatPr defaultRowHeight="14.25" x14ac:dyDescent="0.45"/>
  <cols>
    <col min="2" max="2" width="18.265625" customWidth="1"/>
  </cols>
  <sheetData>
    <row r="1" spans="1:227" ht="15.75" x14ac:dyDescent="0.5">
      <c r="A1" s="6" t="s">
        <v>3205</v>
      </c>
      <c r="B1" s="15" t="s">
        <v>331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5">
      <c r="A2" s="93" t="s">
        <v>3206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5">
      <c r="A4" s="64" t="s">
        <v>0</v>
      </c>
      <c r="B4" s="64" t="s">
        <v>332</v>
      </c>
      <c r="C4" s="66" t="s">
        <v>991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9" t="s">
        <v>993</v>
      </c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1"/>
      <c r="CC4" s="69" t="s">
        <v>993</v>
      </c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80" t="s">
        <v>996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90" t="s">
        <v>997</v>
      </c>
      <c r="EF4" s="91"/>
      <c r="EG4" s="91"/>
      <c r="EH4" s="91"/>
      <c r="EI4" s="91"/>
      <c r="EJ4" s="91"/>
      <c r="EK4" s="91"/>
      <c r="EL4" s="91"/>
      <c r="EM4" s="92"/>
      <c r="EN4" s="69" t="s">
        <v>997</v>
      </c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4" t="s">
        <v>999</v>
      </c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</row>
    <row r="5" spans="1:227" ht="15" customHeight="1" x14ac:dyDescent="0.45">
      <c r="A5" s="64"/>
      <c r="B5" s="64"/>
      <c r="C5" s="52" t="s">
        <v>992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77" t="s">
        <v>994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8"/>
      <c r="CC5" s="73" t="s">
        <v>995</v>
      </c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5"/>
      <c r="DA5" s="82" t="s">
        <v>48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3"/>
      <c r="EE5" s="87" t="s">
        <v>998</v>
      </c>
      <c r="EF5" s="88"/>
      <c r="EG5" s="88"/>
      <c r="EH5" s="88"/>
      <c r="EI5" s="88"/>
      <c r="EJ5" s="88"/>
      <c r="EK5" s="88"/>
      <c r="EL5" s="88"/>
      <c r="EM5" s="89"/>
      <c r="EN5" s="87" t="s">
        <v>59</v>
      </c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73" t="s">
        <v>1000</v>
      </c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</row>
    <row r="6" spans="1:227" ht="10.15" hidden="1" customHeight="1" x14ac:dyDescent="0.25">
      <c r="A6" s="64"/>
      <c r="B6" s="6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64"/>
      <c r="B7" s="64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64"/>
      <c r="B8" s="64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64"/>
      <c r="B9" s="64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64"/>
      <c r="B10" s="6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5">
      <c r="A11" s="64"/>
      <c r="B11" s="64"/>
      <c r="C11" s="55" t="s">
        <v>14</v>
      </c>
      <c r="D11" s="56" t="s">
        <v>2</v>
      </c>
      <c r="E11" s="56" t="s">
        <v>3</v>
      </c>
      <c r="F11" s="56" t="s">
        <v>22</v>
      </c>
      <c r="G11" s="56" t="s">
        <v>4</v>
      </c>
      <c r="H11" s="56" t="s">
        <v>5</v>
      </c>
      <c r="I11" s="56" t="s">
        <v>15</v>
      </c>
      <c r="J11" s="56" t="s">
        <v>6</v>
      </c>
      <c r="K11" s="56" t="s">
        <v>7</v>
      </c>
      <c r="L11" s="56" t="s">
        <v>23</v>
      </c>
      <c r="M11" s="56" t="s">
        <v>6</v>
      </c>
      <c r="N11" s="56" t="s">
        <v>7</v>
      </c>
      <c r="O11" s="56" t="s">
        <v>16</v>
      </c>
      <c r="P11" s="56" t="s">
        <v>8</v>
      </c>
      <c r="Q11" s="56" t="s">
        <v>1</v>
      </c>
      <c r="R11" s="56" t="s">
        <v>17</v>
      </c>
      <c r="S11" s="56" t="s">
        <v>3</v>
      </c>
      <c r="T11" s="56" t="s">
        <v>9</v>
      </c>
      <c r="U11" s="56" t="s">
        <v>24</v>
      </c>
      <c r="V11" s="56" t="s">
        <v>3</v>
      </c>
      <c r="W11" s="56" t="s">
        <v>9</v>
      </c>
      <c r="X11" s="57" t="s">
        <v>18</v>
      </c>
      <c r="Y11" s="52" t="s">
        <v>7</v>
      </c>
      <c r="Z11" s="55" t="s">
        <v>10</v>
      </c>
      <c r="AA11" s="56" t="s">
        <v>19</v>
      </c>
      <c r="AB11" s="56" t="s">
        <v>11</v>
      </c>
      <c r="AC11" s="56" t="s">
        <v>12</v>
      </c>
      <c r="AD11" s="56" t="s">
        <v>20</v>
      </c>
      <c r="AE11" s="56" t="s">
        <v>1</v>
      </c>
      <c r="AF11" s="56" t="s">
        <v>2</v>
      </c>
      <c r="AG11" s="56" t="s">
        <v>21</v>
      </c>
      <c r="AH11" s="56" t="s">
        <v>9</v>
      </c>
      <c r="AI11" s="56" t="s">
        <v>4</v>
      </c>
      <c r="AJ11" s="56" t="s">
        <v>25</v>
      </c>
      <c r="AK11" s="56" t="s">
        <v>13</v>
      </c>
      <c r="AL11" s="56" t="s">
        <v>6</v>
      </c>
      <c r="AM11" s="56" t="s">
        <v>26</v>
      </c>
      <c r="AN11" s="56"/>
      <c r="AO11" s="56"/>
      <c r="AP11" s="57" t="s">
        <v>27</v>
      </c>
      <c r="AQ11" s="52"/>
      <c r="AR11" s="55"/>
      <c r="AS11" s="57" t="s">
        <v>28</v>
      </c>
      <c r="AT11" s="52"/>
      <c r="AU11" s="55"/>
      <c r="AV11" s="56" t="s">
        <v>29</v>
      </c>
      <c r="AW11" s="56"/>
      <c r="AX11" s="56"/>
      <c r="AY11" s="56" t="s">
        <v>30</v>
      </c>
      <c r="AZ11" s="56"/>
      <c r="BA11" s="56"/>
      <c r="BB11" s="56" t="s">
        <v>31</v>
      </c>
      <c r="BC11" s="56"/>
      <c r="BD11" s="56"/>
      <c r="BE11" s="79" t="s">
        <v>32</v>
      </c>
      <c r="BF11" s="79"/>
      <c r="BG11" s="79"/>
      <c r="BH11" s="56" t="s">
        <v>33</v>
      </c>
      <c r="BI11" s="56"/>
      <c r="BJ11" s="56"/>
      <c r="BK11" s="56" t="s">
        <v>34</v>
      </c>
      <c r="BL11" s="56"/>
      <c r="BM11" s="56"/>
      <c r="BN11" s="56" t="s">
        <v>35</v>
      </c>
      <c r="BO11" s="56"/>
      <c r="BP11" s="56"/>
      <c r="BQ11" s="56" t="s">
        <v>36</v>
      </c>
      <c r="BR11" s="56"/>
      <c r="BS11" s="56"/>
      <c r="BT11" s="56" t="s">
        <v>37</v>
      </c>
      <c r="BU11" s="56"/>
      <c r="BV11" s="56"/>
      <c r="BW11" s="72" t="s">
        <v>38</v>
      </c>
      <c r="BX11" s="72"/>
      <c r="BY11" s="72"/>
      <c r="BZ11" s="72" t="s">
        <v>39</v>
      </c>
      <c r="CA11" s="72"/>
      <c r="CB11" s="76"/>
      <c r="CC11" s="56" t="s">
        <v>40</v>
      </c>
      <c r="CD11" s="56"/>
      <c r="CE11" s="56"/>
      <c r="CF11" s="56" t="s">
        <v>41</v>
      </c>
      <c r="CG11" s="56"/>
      <c r="CH11" s="56"/>
      <c r="CI11" s="79" t="s">
        <v>42</v>
      </c>
      <c r="CJ11" s="79"/>
      <c r="CK11" s="79"/>
      <c r="CL11" s="56" t="s">
        <v>43</v>
      </c>
      <c r="CM11" s="56"/>
      <c r="CN11" s="56"/>
      <c r="CO11" s="56" t="s">
        <v>44</v>
      </c>
      <c r="CP11" s="56"/>
      <c r="CQ11" s="56"/>
      <c r="CR11" s="56" t="s">
        <v>45</v>
      </c>
      <c r="CS11" s="56"/>
      <c r="CT11" s="56"/>
      <c r="CU11" s="56" t="s">
        <v>46</v>
      </c>
      <c r="CV11" s="56"/>
      <c r="CW11" s="56"/>
      <c r="CX11" s="56" t="s">
        <v>47</v>
      </c>
      <c r="CY11" s="56"/>
      <c r="CZ11" s="57"/>
      <c r="DA11" s="84" t="s">
        <v>334</v>
      </c>
      <c r="DB11" s="85"/>
      <c r="DC11" s="86"/>
      <c r="DD11" s="84" t="s">
        <v>335</v>
      </c>
      <c r="DE11" s="85"/>
      <c r="DF11" s="86"/>
      <c r="DG11" s="84" t="s">
        <v>336</v>
      </c>
      <c r="DH11" s="85"/>
      <c r="DI11" s="86"/>
      <c r="DJ11" s="79" t="s">
        <v>337</v>
      </c>
      <c r="DK11" s="79"/>
      <c r="DL11" s="79"/>
      <c r="DM11" s="79" t="s">
        <v>338</v>
      </c>
      <c r="DN11" s="79"/>
      <c r="DO11" s="79"/>
      <c r="DP11" s="79" t="s">
        <v>339</v>
      </c>
      <c r="DQ11" s="79"/>
      <c r="DR11" s="79"/>
      <c r="DS11" s="79" t="s">
        <v>340</v>
      </c>
      <c r="DT11" s="79"/>
      <c r="DU11" s="79"/>
      <c r="DV11" s="79" t="s">
        <v>341</v>
      </c>
      <c r="DW11" s="79"/>
      <c r="DX11" s="79"/>
      <c r="DY11" s="79" t="s">
        <v>342</v>
      </c>
      <c r="DZ11" s="79"/>
      <c r="EA11" s="79"/>
      <c r="EB11" s="84" t="s">
        <v>343</v>
      </c>
      <c r="EC11" s="85"/>
      <c r="ED11" s="85"/>
      <c r="EE11" s="79" t="s">
        <v>49</v>
      </c>
      <c r="EF11" s="79"/>
      <c r="EG11" s="79"/>
      <c r="EH11" s="79" t="s">
        <v>50</v>
      </c>
      <c r="EI11" s="79"/>
      <c r="EJ11" s="79"/>
      <c r="EK11" s="79" t="s">
        <v>51</v>
      </c>
      <c r="EL11" s="79"/>
      <c r="EM11" s="79"/>
      <c r="EN11" s="79" t="s">
        <v>52</v>
      </c>
      <c r="EO11" s="79"/>
      <c r="EP11" s="79"/>
      <c r="EQ11" s="79" t="s">
        <v>53</v>
      </c>
      <c r="ER11" s="79"/>
      <c r="ES11" s="79"/>
      <c r="ET11" s="79" t="s">
        <v>54</v>
      </c>
      <c r="EU11" s="79"/>
      <c r="EV11" s="79"/>
      <c r="EW11" s="79" t="s">
        <v>55</v>
      </c>
      <c r="EX11" s="79"/>
      <c r="EY11" s="79"/>
      <c r="EZ11" s="79" t="s">
        <v>56</v>
      </c>
      <c r="FA11" s="79"/>
      <c r="FB11" s="79"/>
      <c r="FC11" s="79" t="s">
        <v>57</v>
      </c>
      <c r="FD11" s="79"/>
      <c r="FE11" s="79"/>
      <c r="FF11" s="79" t="s">
        <v>58</v>
      </c>
      <c r="FG11" s="79"/>
      <c r="FH11" s="79"/>
      <c r="FI11" s="79" t="s">
        <v>344</v>
      </c>
      <c r="FJ11" s="79"/>
      <c r="FK11" s="79"/>
      <c r="FL11" s="79" t="s">
        <v>345</v>
      </c>
      <c r="FM11" s="79"/>
      <c r="FN11" s="79"/>
      <c r="FO11" s="79" t="s">
        <v>346</v>
      </c>
      <c r="FP11" s="79"/>
      <c r="FQ11" s="79"/>
      <c r="FR11" s="79" t="s">
        <v>347</v>
      </c>
      <c r="FS11" s="79"/>
      <c r="FT11" s="84"/>
      <c r="FU11" s="79" t="s">
        <v>348</v>
      </c>
      <c r="FV11" s="79"/>
      <c r="FW11" s="79"/>
      <c r="FX11" s="79" t="s">
        <v>349</v>
      </c>
      <c r="FY11" s="79"/>
      <c r="FZ11" s="79"/>
      <c r="GA11" s="79" t="s">
        <v>350</v>
      </c>
      <c r="GB11" s="79"/>
      <c r="GC11" s="79"/>
      <c r="GD11" s="79" t="s">
        <v>351</v>
      </c>
      <c r="GE11" s="79"/>
      <c r="GF11" s="79"/>
      <c r="GG11" s="79" t="s">
        <v>352</v>
      </c>
      <c r="GH11" s="79"/>
      <c r="GI11" s="79"/>
      <c r="GJ11" s="79" t="s">
        <v>353</v>
      </c>
      <c r="GK11" s="79"/>
      <c r="GL11" s="79"/>
      <c r="GM11" s="79" t="s">
        <v>354</v>
      </c>
      <c r="GN11" s="79"/>
      <c r="GO11" s="79"/>
      <c r="GP11" s="79" t="s">
        <v>355</v>
      </c>
      <c r="GQ11" s="79"/>
      <c r="GR11" s="79"/>
      <c r="GS11" s="79" t="s">
        <v>356</v>
      </c>
      <c r="GT11" s="79"/>
      <c r="GU11" s="79"/>
      <c r="GV11" s="79" t="s">
        <v>357</v>
      </c>
      <c r="GW11" s="79"/>
      <c r="GX11" s="79"/>
      <c r="GY11" s="79" t="s">
        <v>358</v>
      </c>
      <c r="GZ11" s="79"/>
      <c r="HA11" s="79"/>
      <c r="HB11" s="79" t="s">
        <v>359</v>
      </c>
      <c r="HC11" s="79"/>
      <c r="HD11" s="79"/>
      <c r="HE11" s="79" t="s">
        <v>360</v>
      </c>
      <c r="HF11" s="79"/>
      <c r="HG11" s="79"/>
      <c r="HH11" s="79" t="s">
        <v>361</v>
      </c>
      <c r="HI11" s="79"/>
      <c r="HJ11" s="79"/>
      <c r="HK11" s="79" t="s">
        <v>362</v>
      </c>
      <c r="HL11" s="79"/>
      <c r="HM11" s="79"/>
      <c r="HN11" s="79" t="s">
        <v>363</v>
      </c>
      <c r="HO11" s="79"/>
      <c r="HP11" s="79"/>
      <c r="HQ11" s="79" t="s">
        <v>364</v>
      </c>
      <c r="HR11" s="79"/>
      <c r="HS11" s="79"/>
    </row>
    <row r="12" spans="1:227" ht="156" customHeight="1" x14ac:dyDescent="0.45">
      <c r="A12" s="64"/>
      <c r="B12" s="65"/>
      <c r="C12" s="63" t="s">
        <v>365</v>
      </c>
      <c r="D12" s="63"/>
      <c r="E12" s="63"/>
      <c r="F12" s="63" t="s">
        <v>369</v>
      </c>
      <c r="G12" s="63"/>
      <c r="H12" s="63"/>
      <c r="I12" s="63" t="s">
        <v>373</v>
      </c>
      <c r="J12" s="63"/>
      <c r="K12" s="63"/>
      <c r="L12" s="62" t="s">
        <v>377</v>
      </c>
      <c r="M12" s="62"/>
      <c r="N12" s="62"/>
      <c r="O12" s="62" t="s">
        <v>381</v>
      </c>
      <c r="P12" s="62"/>
      <c r="Q12" s="62"/>
      <c r="R12" s="62" t="s">
        <v>384</v>
      </c>
      <c r="S12" s="62"/>
      <c r="T12" s="62"/>
      <c r="U12" s="62" t="s">
        <v>388</v>
      </c>
      <c r="V12" s="62"/>
      <c r="W12" s="62"/>
      <c r="X12" s="62" t="s">
        <v>389</v>
      </c>
      <c r="Y12" s="62"/>
      <c r="Z12" s="62"/>
      <c r="AA12" s="62" t="s">
        <v>392</v>
      </c>
      <c r="AB12" s="62"/>
      <c r="AC12" s="62"/>
      <c r="AD12" s="62" t="s">
        <v>396</v>
      </c>
      <c r="AE12" s="62"/>
      <c r="AF12" s="62"/>
      <c r="AG12" s="62" t="s">
        <v>400</v>
      </c>
      <c r="AH12" s="62"/>
      <c r="AI12" s="62"/>
      <c r="AJ12" s="62" t="s">
        <v>404</v>
      </c>
      <c r="AK12" s="62"/>
      <c r="AL12" s="62"/>
      <c r="AM12" s="62" t="s">
        <v>408</v>
      </c>
      <c r="AN12" s="62"/>
      <c r="AO12" s="62"/>
      <c r="AP12" s="62" t="s">
        <v>412</v>
      </c>
      <c r="AQ12" s="62"/>
      <c r="AR12" s="62"/>
      <c r="AS12" s="62" t="s">
        <v>416</v>
      </c>
      <c r="AT12" s="62"/>
      <c r="AU12" s="62"/>
      <c r="AV12" s="62" t="s">
        <v>989</v>
      </c>
      <c r="AW12" s="62"/>
      <c r="AX12" s="62"/>
      <c r="AY12" s="62" t="s">
        <v>422</v>
      </c>
      <c r="AZ12" s="62"/>
      <c r="BA12" s="62"/>
      <c r="BB12" s="62" t="s">
        <v>426</v>
      </c>
      <c r="BC12" s="62"/>
      <c r="BD12" s="62"/>
      <c r="BE12" s="62" t="s">
        <v>430</v>
      </c>
      <c r="BF12" s="62"/>
      <c r="BG12" s="62"/>
      <c r="BH12" s="62" t="s">
        <v>434</v>
      </c>
      <c r="BI12" s="62"/>
      <c r="BJ12" s="62"/>
      <c r="BK12" s="62" t="s">
        <v>438</v>
      </c>
      <c r="BL12" s="62"/>
      <c r="BM12" s="62"/>
      <c r="BN12" s="62" t="s">
        <v>442</v>
      </c>
      <c r="BO12" s="62"/>
      <c r="BP12" s="62"/>
      <c r="BQ12" s="62" t="s">
        <v>446</v>
      </c>
      <c r="BR12" s="62"/>
      <c r="BS12" s="62"/>
      <c r="BT12" s="62" t="s">
        <v>450</v>
      </c>
      <c r="BU12" s="62"/>
      <c r="BV12" s="62"/>
      <c r="BW12" s="62" t="s">
        <v>454</v>
      </c>
      <c r="BX12" s="62"/>
      <c r="BY12" s="62"/>
      <c r="BZ12" s="62" t="s">
        <v>458</v>
      </c>
      <c r="CA12" s="62"/>
      <c r="CB12" s="62"/>
      <c r="CC12" s="62" t="s">
        <v>462</v>
      </c>
      <c r="CD12" s="62"/>
      <c r="CE12" s="62"/>
      <c r="CF12" s="62" t="s">
        <v>466</v>
      </c>
      <c r="CG12" s="62"/>
      <c r="CH12" s="62"/>
      <c r="CI12" s="62" t="s">
        <v>470</v>
      </c>
      <c r="CJ12" s="62"/>
      <c r="CK12" s="62"/>
      <c r="CL12" s="62" t="s">
        <v>474</v>
      </c>
      <c r="CM12" s="62"/>
      <c r="CN12" s="62"/>
      <c r="CO12" s="62" t="s">
        <v>478</v>
      </c>
      <c r="CP12" s="62"/>
      <c r="CQ12" s="62"/>
      <c r="CR12" s="62" t="s">
        <v>482</v>
      </c>
      <c r="CS12" s="62"/>
      <c r="CT12" s="62"/>
      <c r="CU12" s="62" t="s">
        <v>485</v>
      </c>
      <c r="CV12" s="62"/>
      <c r="CW12" s="62"/>
      <c r="CX12" s="62" t="s">
        <v>489</v>
      </c>
      <c r="CY12" s="62"/>
      <c r="CZ12" s="62"/>
      <c r="DA12" s="62" t="s">
        <v>493</v>
      </c>
      <c r="DB12" s="62"/>
      <c r="DC12" s="62"/>
      <c r="DD12" s="62" t="s">
        <v>497</v>
      </c>
      <c r="DE12" s="62"/>
      <c r="DF12" s="62"/>
      <c r="DG12" s="62" t="s">
        <v>501</v>
      </c>
      <c r="DH12" s="62"/>
      <c r="DI12" s="62"/>
      <c r="DJ12" s="62" t="s">
        <v>505</v>
      </c>
      <c r="DK12" s="62"/>
      <c r="DL12" s="62"/>
      <c r="DM12" s="63" t="s">
        <v>509</v>
      </c>
      <c r="DN12" s="63"/>
      <c r="DO12" s="63"/>
      <c r="DP12" s="63" t="s">
        <v>513</v>
      </c>
      <c r="DQ12" s="63"/>
      <c r="DR12" s="63"/>
      <c r="DS12" s="62" t="s">
        <v>517</v>
      </c>
      <c r="DT12" s="62"/>
      <c r="DU12" s="62"/>
      <c r="DV12" s="62" t="s">
        <v>521</v>
      </c>
      <c r="DW12" s="62"/>
      <c r="DX12" s="62"/>
      <c r="DY12" s="62" t="s">
        <v>524</v>
      </c>
      <c r="DZ12" s="62"/>
      <c r="EA12" s="62"/>
      <c r="EB12" s="62" t="s">
        <v>528</v>
      </c>
      <c r="EC12" s="62"/>
      <c r="ED12" s="62"/>
      <c r="EE12" s="62" t="s">
        <v>990</v>
      </c>
      <c r="EF12" s="62"/>
      <c r="EG12" s="62"/>
      <c r="EH12" s="62" t="s">
        <v>535</v>
      </c>
      <c r="EI12" s="62"/>
      <c r="EJ12" s="62"/>
      <c r="EK12" s="62" t="s">
        <v>539</v>
      </c>
      <c r="EL12" s="62"/>
      <c r="EM12" s="62"/>
      <c r="EN12" s="62" t="s">
        <v>543</v>
      </c>
      <c r="EO12" s="62"/>
      <c r="EP12" s="62"/>
      <c r="EQ12" s="62" t="s">
        <v>547</v>
      </c>
      <c r="ER12" s="62"/>
      <c r="ES12" s="62"/>
      <c r="ET12" s="62" t="s">
        <v>551</v>
      </c>
      <c r="EU12" s="62"/>
      <c r="EV12" s="62"/>
      <c r="EW12" s="62" t="s">
        <v>555</v>
      </c>
      <c r="EX12" s="62"/>
      <c r="EY12" s="62"/>
      <c r="EZ12" s="62" t="s">
        <v>557</v>
      </c>
      <c r="FA12" s="62"/>
      <c r="FB12" s="62"/>
      <c r="FC12" s="62" t="s">
        <v>559</v>
      </c>
      <c r="FD12" s="62"/>
      <c r="FE12" s="62"/>
      <c r="FF12" s="62" t="s">
        <v>563</v>
      </c>
      <c r="FG12" s="62"/>
      <c r="FH12" s="62"/>
      <c r="FI12" s="62" t="s">
        <v>566</v>
      </c>
      <c r="FJ12" s="62"/>
      <c r="FK12" s="62"/>
      <c r="FL12" s="62" t="s">
        <v>569</v>
      </c>
      <c r="FM12" s="62"/>
      <c r="FN12" s="62"/>
      <c r="FO12" s="62" t="s">
        <v>572</v>
      </c>
      <c r="FP12" s="62"/>
      <c r="FQ12" s="62"/>
      <c r="FR12" s="62" t="s">
        <v>576</v>
      </c>
      <c r="FS12" s="62"/>
      <c r="FT12" s="62"/>
      <c r="FU12" s="62" t="s">
        <v>580</v>
      </c>
      <c r="FV12" s="62"/>
      <c r="FW12" s="62"/>
      <c r="FX12" s="62" t="s">
        <v>584</v>
      </c>
      <c r="FY12" s="62"/>
      <c r="FZ12" s="62"/>
      <c r="GA12" s="62" t="s">
        <v>588</v>
      </c>
      <c r="GB12" s="62"/>
      <c r="GC12" s="62"/>
      <c r="GD12" s="62" t="s">
        <v>591</v>
      </c>
      <c r="GE12" s="62"/>
      <c r="GF12" s="62"/>
      <c r="GG12" s="62" t="s">
        <v>594</v>
      </c>
      <c r="GH12" s="62"/>
      <c r="GI12" s="62"/>
      <c r="GJ12" s="62" t="s">
        <v>596</v>
      </c>
      <c r="GK12" s="62"/>
      <c r="GL12" s="62"/>
      <c r="GM12" s="62" t="s">
        <v>600</v>
      </c>
      <c r="GN12" s="62"/>
      <c r="GO12" s="62"/>
      <c r="GP12" s="62" t="s">
        <v>601</v>
      </c>
      <c r="GQ12" s="62"/>
      <c r="GR12" s="62"/>
      <c r="GS12" s="62" t="s">
        <v>605</v>
      </c>
      <c r="GT12" s="62"/>
      <c r="GU12" s="62"/>
      <c r="GV12" s="62" t="s">
        <v>607</v>
      </c>
      <c r="GW12" s="62"/>
      <c r="GX12" s="62"/>
      <c r="GY12" s="62" t="s">
        <v>611</v>
      </c>
      <c r="GZ12" s="62"/>
      <c r="HA12" s="62"/>
      <c r="HB12" s="62" t="s">
        <v>615</v>
      </c>
      <c r="HC12" s="62"/>
      <c r="HD12" s="62"/>
      <c r="HE12" s="62" t="s">
        <v>619</v>
      </c>
      <c r="HF12" s="62"/>
      <c r="HG12" s="62"/>
      <c r="HH12" s="62" t="s">
        <v>623</v>
      </c>
      <c r="HI12" s="62"/>
      <c r="HJ12" s="62"/>
      <c r="HK12" s="62" t="s">
        <v>627</v>
      </c>
      <c r="HL12" s="62"/>
      <c r="HM12" s="62"/>
      <c r="HN12" s="62" t="s">
        <v>630</v>
      </c>
      <c r="HO12" s="62"/>
      <c r="HP12" s="62"/>
      <c r="HQ12" s="62" t="s">
        <v>634</v>
      </c>
      <c r="HR12" s="62"/>
      <c r="HS12" s="62"/>
    </row>
    <row r="13" spans="1:227" ht="124.5" customHeight="1" x14ac:dyDescent="0.45">
      <c r="A13" s="64"/>
      <c r="B13" s="65"/>
      <c r="C13" s="42" t="s">
        <v>366</v>
      </c>
      <c r="D13" s="42" t="s">
        <v>367</v>
      </c>
      <c r="E13" s="42" t="s">
        <v>368</v>
      </c>
      <c r="F13" s="42" t="s">
        <v>370</v>
      </c>
      <c r="G13" s="42" t="s">
        <v>371</v>
      </c>
      <c r="H13" s="42" t="s">
        <v>372</v>
      </c>
      <c r="I13" s="42" t="s">
        <v>374</v>
      </c>
      <c r="J13" s="42" t="s">
        <v>375</v>
      </c>
      <c r="K13" s="42" t="s">
        <v>376</v>
      </c>
      <c r="L13" s="35" t="s">
        <v>378</v>
      </c>
      <c r="M13" s="35" t="s">
        <v>379</v>
      </c>
      <c r="N13" s="35" t="s">
        <v>380</v>
      </c>
      <c r="O13" s="35" t="s">
        <v>382</v>
      </c>
      <c r="P13" s="35" t="s">
        <v>379</v>
      </c>
      <c r="Q13" s="35" t="s">
        <v>383</v>
      </c>
      <c r="R13" s="35" t="s">
        <v>385</v>
      </c>
      <c r="S13" s="35" t="s">
        <v>386</v>
      </c>
      <c r="T13" s="35" t="s">
        <v>387</v>
      </c>
      <c r="U13" s="35" t="s">
        <v>382</v>
      </c>
      <c r="V13" s="35" t="s">
        <v>379</v>
      </c>
      <c r="W13" s="35" t="s">
        <v>380</v>
      </c>
      <c r="X13" s="35" t="s">
        <v>390</v>
      </c>
      <c r="Y13" s="35" t="s">
        <v>391</v>
      </c>
      <c r="Z13" s="35" t="s">
        <v>387</v>
      </c>
      <c r="AA13" s="35" t="s">
        <v>393</v>
      </c>
      <c r="AB13" s="35" t="s">
        <v>394</v>
      </c>
      <c r="AC13" s="35" t="s">
        <v>395</v>
      </c>
      <c r="AD13" s="35" t="s">
        <v>397</v>
      </c>
      <c r="AE13" s="35" t="s">
        <v>398</v>
      </c>
      <c r="AF13" s="35" t="s">
        <v>399</v>
      </c>
      <c r="AG13" s="35" t="s">
        <v>401</v>
      </c>
      <c r="AH13" s="35" t="s">
        <v>402</v>
      </c>
      <c r="AI13" s="35" t="s">
        <v>403</v>
      </c>
      <c r="AJ13" s="35" t="s">
        <v>405</v>
      </c>
      <c r="AK13" s="35" t="s">
        <v>406</v>
      </c>
      <c r="AL13" s="35" t="s">
        <v>407</v>
      </c>
      <c r="AM13" s="35" t="s">
        <v>409</v>
      </c>
      <c r="AN13" s="35" t="s">
        <v>410</v>
      </c>
      <c r="AO13" s="35" t="s">
        <v>411</v>
      </c>
      <c r="AP13" s="35" t="s">
        <v>413</v>
      </c>
      <c r="AQ13" s="35" t="s">
        <v>414</v>
      </c>
      <c r="AR13" s="35" t="s">
        <v>415</v>
      </c>
      <c r="AS13" s="35" t="s">
        <v>417</v>
      </c>
      <c r="AT13" s="35" t="s">
        <v>418</v>
      </c>
      <c r="AU13" s="35" t="s">
        <v>419</v>
      </c>
      <c r="AV13" s="35" t="s">
        <v>420</v>
      </c>
      <c r="AW13" s="35" t="s">
        <v>421</v>
      </c>
      <c r="AX13" s="35" t="s">
        <v>403</v>
      </c>
      <c r="AY13" s="35" t="s">
        <v>423</v>
      </c>
      <c r="AZ13" s="35" t="s">
        <v>424</v>
      </c>
      <c r="BA13" s="35" t="s">
        <v>425</v>
      </c>
      <c r="BB13" s="35" t="s">
        <v>427</v>
      </c>
      <c r="BC13" s="35" t="s">
        <v>428</v>
      </c>
      <c r="BD13" s="35" t="s">
        <v>429</v>
      </c>
      <c r="BE13" s="35" t="s">
        <v>431</v>
      </c>
      <c r="BF13" s="35" t="s">
        <v>432</v>
      </c>
      <c r="BG13" s="35" t="s">
        <v>433</v>
      </c>
      <c r="BH13" s="35" t="s">
        <v>435</v>
      </c>
      <c r="BI13" s="35" t="s">
        <v>436</v>
      </c>
      <c r="BJ13" s="35" t="s">
        <v>437</v>
      </c>
      <c r="BK13" s="35" t="s">
        <v>439</v>
      </c>
      <c r="BL13" s="35" t="s">
        <v>440</v>
      </c>
      <c r="BM13" s="35" t="s">
        <v>441</v>
      </c>
      <c r="BN13" s="35" t="s">
        <v>443</v>
      </c>
      <c r="BO13" s="35" t="s">
        <v>444</v>
      </c>
      <c r="BP13" s="35" t="s">
        <v>445</v>
      </c>
      <c r="BQ13" s="35" t="s">
        <v>447</v>
      </c>
      <c r="BR13" s="35" t="s">
        <v>448</v>
      </c>
      <c r="BS13" s="35" t="s">
        <v>449</v>
      </c>
      <c r="BT13" s="35" t="s">
        <v>451</v>
      </c>
      <c r="BU13" s="35" t="s">
        <v>452</v>
      </c>
      <c r="BV13" s="35" t="s">
        <v>453</v>
      </c>
      <c r="BW13" s="35" t="s">
        <v>455</v>
      </c>
      <c r="BX13" s="35" t="s">
        <v>456</v>
      </c>
      <c r="BY13" s="35" t="s">
        <v>457</v>
      </c>
      <c r="BZ13" s="35" t="s">
        <v>459</v>
      </c>
      <c r="CA13" s="35" t="s">
        <v>460</v>
      </c>
      <c r="CB13" s="35" t="s">
        <v>461</v>
      </c>
      <c r="CC13" s="35" t="s">
        <v>463</v>
      </c>
      <c r="CD13" s="35" t="s">
        <v>464</v>
      </c>
      <c r="CE13" s="35" t="s">
        <v>465</v>
      </c>
      <c r="CF13" s="35" t="s">
        <v>467</v>
      </c>
      <c r="CG13" s="35" t="s">
        <v>468</v>
      </c>
      <c r="CH13" s="35" t="s">
        <v>469</v>
      </c>
      <c r="CI13" s="35" t="s">
        <v>471</v>
      </c>
      <c r="CJ13" s="35" t="s">
        <v>472</v>
      </c>
      <c r="CK13" s="35" t="s">
        <v>473</v>
      </c>
      <c r="CL13" s="35" t="s">
        <v>475</v>
      </c>
      <c r="CM13" s="35" t="s">
        <v>476</v>
      </c>
      <c r="CN13" s="35" t="s">
        <v>477</v>
      </c>
      <c r="CO13" s="35" t="s">
        <v>479</v>
      </c>
      <c r="CP13" s="35" t="s">
        <v>480</v>
      </c>
      <c r="CQ13" s="35" t="s">
        <v>481</v>
      </c>
      <c r="CR13" s="35" t="s">
        <v>483</v>
      </c>
      <c r="CS13" s="35" t="s">
        <v>436</v>
      </c>
      <c r="CT13" s="35" t="s">
        <v>484</v>
      </c>
      <c r="CU13" s="35" t="s">
        <v>486</v>
      </c>
      <c r="CV13" s="35" t="s">
        <v>487</v>
      </c>
      <c r="CW13" s="35" t="s">
        <v>488</v>
      </c>
      <c r="CX13" s="35" t="s">
        <v>490</v>
      </c>
      <c r="CY13" s="35" t="s">
        <v>491</v>
      </c>
      <c r="CZ13" s="35" t="s">
        <v>492</v>
      </c>
      <c r="DA13" s="35" t="s">
        <v>494</v>
      </c>
      <c r="DB13" s="35" t="s">
        <v>495</v>
      </c>
      <c r="DC13" s="35" t="s">
        <v>496</v>
      </c>
      <c r="DD13" s="35" t="s">
        <v>498</v>
      </c>
      <c r="DE13" s="35" t="s">
        <v>499</v>
      </c>
      <c r="DF13" s="35" t="s">
        <v>500</v>
      </c>
      <c r="DG13" s="35" t="s">
        <v>502</v>
      </c>
      <c r="DH13" s="35" t="s">
        <v>503</v>
      </c>
      <c r="DI13" s="35" t="s">
        <v>504</v>
      </c>
      <c r="DJ13" s="35" t="s">
        <v>506</v>
      </c>
      <c r="DK13" s="35" t="s">
        <v>507</v>
      </c>
      <c r="DL13" s="35" t="s">
        <v>508</v>
      </c>
      <c r="DM13" s="35" t="s">
        <v>510</v>
      </c>
      <c r="DN13" s="35" t="s">
        <v>511</v>
      </c>
      <c r="DO13" s="35" t="s">
        <v>512</v>
      </c>
      <c r="DP13" s="35" t="s">
        <v>514</v>
      </c>
      <c r="DQ13" s="35" t="s">
        <v>515</v>
      </c>
      <c r="DR13" s="35" t="s">
        <v>516</v>
      </c>
      <c r="DS13" s="35" t="s">
        <v>518</v>
      </c>
      <c r="DT13" s="35" t="s">
        <v>519</v>
      </c>
      <c r="DU13" s="35" t="s">
        <v>520</v>
      </c>
      <c r="DV13" s="35" t="s">
        <v>494</v>
      </c>
      <c r="DW13" s="35" t="s">
        <v>522</v>
      </c>
      <c r="DX13" s="35" t="s">
        <v>523</v>
      </c>
      <c r="DY13" s="35" t="s">
        <v>525</v>
      </c>
      <c r="DZ13" s="35" t="s">
        <v>526</v>
      </c>
      <c r="EA13" s="35" t="s">
        <v>527</v>
      </c>
      <c r="EB13" s="35" t="s">
        <v>529</v>
      </c>
      <c r="EC13" s="35" t="s">
        <v>530</v>
      </c>
      <c r="ED13" s="35" t="s">
        <v>531</v>
      </c>
      <c r="EE13" s="35" t="s">
        <v>532</v>
      </c>
      <c r="EF13" s="35" t="s">
        <v>533</v>
      </c>
      <c r="EG13" s="35" t="s">
        <v>534</v>
      </c>
      <c r="EH13" s="35" t="s">
        <v>536</v>
      </c>
      <c r="EI13" s="35" t="s">
        <v>537</v>
      </c>
      <c r="EJ13" s="35" t="s">
        <v>538</v>
      </c>
      <c r="EK13" s="35" t="s">
        <v>540</v>
      </c>
      <c r="EL13" s="35" t="s">
        <v>541</v>
      </c>
      <c r="EM13" s="35" t="s">
        <v>542</v>
      </c>
      <c r="EN13" s="35" t="s">
        <v>544</v>
      </c>
      <c r="EO13" s="35" t="s">
        <v>545</v>
      </c>
      <c r="EP13" s="35" t="s">
        <v>546</v>
      </c>
      <c r="EQ13" s="35" t="s">
        <v>548</v>
      </c>
      <c r="ER13" s="35" t="s">
        <v>549</v>
      </c>
      <c r="ES13" s="35" t="s">
        <v>550</v>
      </c>
      <c r="ET13" s="35" t="s">
        <v>552</v>
      </c>
      <c r="EU13" s="35" t="s">
        <v>553</v>
      </c>
      <c r="EV13" s="35" t="s">
        <v>554</v>
      </c>
      <c r="EW13" s="35" t="s">
        <v>471</v>
      </c>
      <c r="EX13" s="35" t="s">
        <v>556</v>
      </c>
      <c r="EY13" s="35" t="s">
        <v>473</v>
      </c>
      <c r="EZ13" s="35" t="s">
        <v>558</v>
      </c>
      <c r="FA13" s="35" t="s">
        <v>495</v>
      </c>
      <c r="FB13" s="35" t="s">
        <v>523</v>
      </c>
      <c r="FC13" s="35" t="s">
        <v>560</v>
      </c>
      <c r="FD13" s="35" t="s">
        <v>561</v>
      </c>
      <c r="FE13" s="35" t="s">
        <v>562</v>
      </c>
      <c r="FF13" s="35" t="s">
        <v>564</v>
      </c>
      <c r="FG13" s="35" t="s">
        <v>565</v>
      </c>
      <c r="FH13" s="35" t="s">
        <v>461</v>
      </c>
      <c r="FI13" s="35" t="s">
        <v>529</v>
      </c>
      <c r="FJ13" s="35" t="s">
        <v>567</v>
      </c>
      <c r="FK13" s="35" t="s">
        <v>568</v>
      </c>
      <c r="FL13" s="35" t="s">
        <v>570</v>
      </c>
      <c r="FM13" s="35" t="s">
        <v>385</v>
      </c>
      <c r="FN13" s="35" t="s">
        <v>571</v>
      </c>
      <c r="FO13" s="35" t="s">
        <v>573</v>
      </c>
      <c r="FP13" s="35" t="s">
        <v>574</v>
      </c>
      <c r="FQ13" s="35" t="s">
        <v>575</v>
      </c>
      <c r="FR13" s="35" t="s">
        <v>577</v>
      </c>
      <c r="FS13" s="35" t="s">
        <v>578</v>
      </c>
      <c r="FT13" s="35" t="s">
        <v>579</v>
      </c>
      <c r="FU13" s="35" t="s">
        <v>581</v>
      </c>
      <c r="FV13" s="35" t="s">
        <v>582</v>
      </c>
      <c r="FW13" s="35" t="s">
        <v>583</v>
      </c>
      <c r="FX13" s="35" t="s">
        <v>585</v>
      </c>
      <c r="FY13" s="35" t="s">
        <v>586</v>
      </c>
      <c r="FZ13" s="35" t="s">
        <v>587</v>
      </c>
      <c r="GA13" s="35" t="s">
        <v>385</v>
      </c>
      <c r="GB13" s="35" t="s">
        <v>589</v>
      </c>
      <c r="GC13" s="35" t="s">
        <v>590</v>
      </c>
      <c r="GD13" s="35" t="s">
        <v>592</v>
      </c>
      <c r="GE13" s="35" t="s">
        <v>593</v>
      </c>
      <c r="GF13" s="35" t="s">
        <v>568</v>
      </c>
      <c r="GG13" s="35" t="s">
        <v>595</v>
      </c>
      <c r="GH13" s="35" t="s">
        <v>589</v>
      </c>
      <c r="GI13" s="35" t="s">
        <v>387</v>
      </c>
      <c r="GJ13" s="35" t="s">
        <v>597</v>
      </c>
      <c r="GK13" s="35" t="s">
        <v>598</v>
      </c>
      <c r="GL13" s="35" t="s">
        <v>599</v>
      </c>
      <c r="GM13" s="35" t="s">
        <v>581</v>
      </c>
      <c r="GN13" s="35" t="s">
        <v>582</v>
      </c>
      <c r="GO13" s="35" t="s">
        <v>583</v>
      </c>
      <c r="GP13" s="35" t="s">
        <v>602</v>
      </c>
      <c r="GQ13" s="35" t="s">
        <v>603</v>
      </c>
      <c r="GR13" s="35" t="s">
        <v>604</v>
      </c>
      <c r="GS13" s="35" t="s">
        <v>366</v>
      </c>
      <c r="GT13" s="35" t="s">
        <v>367</v>
      </c>
      <c r="GU13" s="35" t="s">
        <v>606</v>
      </c>
      <c r="GV13" s="35" t="s">
        <v>608</v>
      </c>
      <c r="GW13" s="35" t="s">
        <v>609</v>
      </c>
      <c r="GX13" s="35" t="s">
        <v>610</v>
      </c>
      <c r="GY13" s="35" t="s">
        <v>612</v>
      </c>
      <c r="GZ13" s="35" t="s">
        <v>613</v>
      </c>
      <c r="HA13" s="35" t="s">
        <v>614</v>
      </c>
      <c r="HB13" s="35" t="s">
        <v>616</v>
      </c>
      <c r="HC13" s="35" t="s">
        <v>617</v>
      </c>
      <c r="HD13" s="35" t="s">
        <v>618</v>
      </c>
      <c r="HE13" s="35" t="s">
        <v>620</v>
      </c>
      <c r="HF13" s="35" t="s">
        <v>621</v>
      </c>
      <c r="HG13" s="35" t="s">
        <v>622</v>
      </c>
      <c r="HH13" s="35" t="s">
        <v>624</v>
      </c>
      <c r="HI13" s="35" t="s">
        <v>625</v>
      </c>
      <c r="HJ13" s="35" t="s">
        <v>626</v>
      </c>
      <c r="HK13" s="35" t="s">
        <v>628</v>
      </c>
      <c r="HL13" s="35" t="s">
        <v>386</v>
      </c>
      <c r="HM13" s="35" t="s">
        <v>629</v>
      </c>
      <c r="HN13" s="35" t="s">
        <v>631</v>
      </c>
      <c r="HO13" s="35" t="s">
        <v>632</v>
      </c>
      <c r="HP13" s="35" t="s">
        <v>633</v>
      </c>
      <c r="HQ13" s="35" t="s">
        <v>635</v>
      </c>
      <c r="HR13" s="35" t="s">
        <v>636</v>
      </c>
      <c r="HS13" s="35" t="s">
        <v>637</v>
      </c>
    </row>
    <row r="14" spans="1:227" ht="15.4" x14ac:dyDescent="0.4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4" x14ac:dyDescent="0.4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4" x14ac:dyDescent="0.4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4" x14ac:dyDescent="0.4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4" x14ac:dyDescent="0.4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4" x14ac:dyDescent="0.4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4" x14ac:dyDescent="0.4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4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4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4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4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4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4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4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4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4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4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4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4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4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4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4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4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4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4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45">
      <c r="A39" s="58" t="s">
        <v>333</v>
      </c>
      <c r="B39" s="5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45">
      <c r="A40" s="60" t="s">
        <v>3204</v>
      </c>
      <c r="B40" s="6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45">
      <c r="B41" s="12"/>
      <c r="C41" s="13"/>
      <c r="AI41" s="12"/>
    </row>
    <row r="42" spans="1:227" x14ac:dyDescent="0.45">
      <c r="B42" s="12" t="s">
        <v>3172</v>
      </c>
      <c r="AI42" s="12"/>
    </row>
    <row r="43" spans="1:227" x14ac:dyDescent="0.45">
      <c r="B43" t="s">
        <v>3173</v>
      </c>
      <c r="C43" t="s">
        <v>3181</v>
      </c>
      <c r="D43">
        <f>(C40+F40+I40+L40+O40+R40+U40+X40+AA40+AD40+AG40+AJ40)/12</f>
        <v>0</v>
      </c>
      <c r="AI43" s="12"/>
    </row>
    <row r="44" spans="1:227" x14ac:dyDescent="0.45">
      <c r="B44" t="s">
        <v>3175</v>
      </c>
      <c r="C44" t="s">
        <v>3181</v>
      </c>
      <c r="D44">
        <f>(D40+G40+J40+M40+P40+S40+V40+Y40+AB40+AE40+AH40+AK40)/12</f>
        <v>0</v>
      </c>
      <c r="AI44" s="12"/>
    </row>
    <row r="45" spans="1:227" x14ac:dyDescent="0.45">
      <c r="B45" t="s">
        <v>3176</v>
      </c>
      <c r="C45" t="s">
        <v>3181</v>
      </c>
      <c r="D45">
        <f>(E40+H40+K40+N40+Q40+T40+W40+Z40+AC40+AF40+AI40+AL40)/12</f>
        <v>0</v>
      </c>
      <c r="AI45" s="12"/>
    </row>
    <row r="47" spans="1:227" x14ac:dyDescent="0.45">
      <c r="B47" t="s">
        <v>3173</v>
      </c>
      <c r="C47" t="s">
        <v>3182</v>
      </c>
      <c r="D47" s="45">
        <f>(AM40+AP40+AS40+AV40+AY40+BB40+BE40+BH40+BK40+BN40+BQ40+BT40+BW40+BZ40+CC40+CF40+CI40+CL40+CO40+CR40+CU40+CX40)/22</f>
        <v>0</v>
      </c>
    </row>
    <row r="48" spans="1:227" x14ac:dyDescent="0.45">
      <c r="B48" t="s">
        <v>3175</v>
      </c>
      <c r="C48" t="s">
        <v>3182</v>
      </c>
      <c r="D48">
        <f>(AN40+AQ40+AT40+AW40+AZ40+BC40+BF40+BI40+BL40+BO40+BR40+BU40+BX40+CA40+CD40+CG40+CJ40+CM40+CP40+CS40+CV40+CY40)/22</f>
        <v>0</v>
      </c>
    </row>
    <row r="49" spans="2:4" x14ac:dyDescent="0.45">
      <c r="B49" t="s">
        <v>3176</v>
      </c>
      <c r="C49" t="s">
        <v>3182</v>
      </c>
      <c r="D49">
        <f>(AO40+AR40+AU40+AX40+BA40+BD40+BG40+BJ40+BM40+BP40+BS40+BV40+BY40+CB40+CE40+CH40+CK40+CN40+CQ40+CT40+CW40+CZ40)/22</f>
        <v>0</v>
      </c>
    </row>
    <row r="51" spans="2:4" x14ac:dyDescent="0.45">
      <c r="B51" t="s">
        <v>3173</v>
      </c>
      <c r="C51" t="s">
        <v>3183</v>
      </c>
      <c r="D51">
        <f>(DA40+DD40+DG40+DJ40+DM40+DP40+DS40+DV40+DY40+EB40)/10</f>
        <v>0</v>
      </c>
    </row>
    <row r="52" spans="2:4" x14ac:dyDescent="0.45">
      <c r="B52" t="s">
        <v>3175</v>
      </c>
      <c r="C52" t="s">
        <v>3183</v>
      </c>
      <c r="D52">
        <f>(DB40+DE40+DH40+DK40+DN40+DQ40+DT40+DW40+DZ40+EC40)/10</f>
        <v>0</v>
      </c>
    </row>
    <row r="53" spans="2:4" x14ac:dyDescent="0.45">
      <c r="B53" t="s">
        <v>3176</v>
      </c>
      <c r="C53" t="s">
        <v>3183</v>
      </c>
      <c r="D53">
        <f>(DC40+DF40+DI40+DL40+DO40+DR40+DU40+DX40+EA40+ED40)/10</f>
        <v>0</v>
      </c>
    </row>
    <row r="55" spans="2:4" x14ac:dyDescent="0.45">
      <c r="B55" t="s">
        <v>3173</v>
      </c>
      <c r="C55" t="s">
        <v>3184</v>
      </c>
      <c r="D55">
        <f>(EE40+EH40+EK40+EN40+EQ40+ET40+EW40+EZ40+FC40+FF40+FI40+FL40+FO40+FR40)/14</f>
        <v>0</v>
      </c>
    </row>
    <row r="56" spans="2:4" x14ac:dyDescent="0.45">
      <c r="B56" t="s">
        <v>3175</v>
      </c>
      <c r="C56" t="s">
        <v>3184</v>
      </c>
      <c r="D56">
        <f>(EF40+EI40+EL40+EO40+ER40+EU40+EX40+FA40+FD40+FG40+FJ40+FM40+FP40+FS40)/14</f>
        <v>0</v>
      </c>
    </row>
    <row r="57" spans="2:4" x14ac:dyDescent="0.45">
      <c r="B57" t="s">
        <v>3176</v>
      </c>
      <c r="C57" t="s">
        <v>3184</v>
      </c>
      <c r="D57">
        <f>(EG40+EJ40+EM40+EP40+ES40+EV40+EY40+FB40+FE40+FH40+FK40+FN40+FQ40+FT40)/14</f>
        <v>0</v>
      </c>
    </row>
    <row r="59" spans="2:4" x14ac:dyDescent="0.45">
      <c r="B59" t="s">
        <v>3173</v>
      </c>
      <c r="C59" t="s">
        <v>3185</v>
      </c>
      <c r="D59">
        <f>(FU40+FX40+GA40+GD40+GG40+GJ40+GM40+GP40+GS40+GV40+GY40+HB40+HE40+HH40+HK40+HN40+HQ40)/17</f>
        <v>0</v>
      </c>
    </row>
    <row r="60" spans="2:4" x14ac:dyDescent="0.45">
      <c r="B60" t="s">
        <v>3175</v>
      </c>
      <c r="C60" t="s">
        <v>3185</v>
      </c>
      <c r="D60">
        <f>(FV40+FY40+GB40+GE40+GH40+GK40+GN40+GQ40+GT40+GW40+GZ40+HC40+HF40+HI40+HL40+HO40+HR40)/17</f>
        <v>0</v>
      </c>
    </row>
    <row r="61" spans="2:4" x14ac:dyDescent="0.45">
      <c r="B61" t="s">
        <v>3176</v>
      </c>
      <c r="C61" t="s">
        <v>3185</v>
      </c>
      <c r="D61">
        <f>(FW40+FZ40+GC40+GF40+GL40+GO40+GR40+GU40+GX40+HA40+HD40+HG40+HJ40+HM40+HP40+HS40)/17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4.25" x14ac:dyDescent="0.45"/>
  <cols>
    <col min="2" max="2" width="31.1328125" customWidth="1"/>
    <col min="59" max="59" width="9.1328125" customWidth="1"/>
  </cols>
  <sheetData>
    <row r="1" spans="1:317" ht="15.75" x14ac:dyDescent="0.5">
      <c r="A1" s="6" t="s">
        <v>60</v>
      </c>
      <c r="B1" s="15" t="s">
        <v>1001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5">
      <c r="A2" s="8" t="s">
        <v>3209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5">
      <c r="A4" s="64" t="s">
        <v>0</v>
      </c>
      <c r="B4" s="64" t="s">
        <v>332</v>
      </c>
      <c r="C4" s="66" t="s">
        <v>991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8"/>
      <c r="BH4" s="69" t="s">
        <v>993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 t="s">
        <v>993</v>
      </c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81" t="s">
        <v>1003</v>
      </c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100"/>
      <c r="EQ4" s="80" t="s">
        <v>1004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90" t="s">
        <v>1004</v>
      </c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 t="s">
        <v>1004</v>
      </c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 t="s">
        <v>1004</v>
      </c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2"/>
      <c r="HT4" s="69" t="s">
        <v>1004</v>
      </c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5" t="s">
        <v>1008</v>
      </c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94"/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5"/>
    </row>
    <row r="5" spans="1:317" ht="15.75" customHeight="1" x14ac:dyDescent="0.45">
      <c r="A5" s="64"/>
      <c r="B5" s="64"/>
      <c r="C5" s="52" t="s">
        <v>992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78" t="s">
        <v>994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4"/>
      <c r="CU5" s="96" t="s">
        <v>1002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83" t="s">
        <v>48</v>
      </c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2"/>
      <c r="EQ5" s="77" t="s">
        <v>1005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87" t="s">
        <v>998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1006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 t="s">
        <v>1007</v>
      </c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9"/>
      <c r="HT5" s="87" t="s">
        <v>59</v>
      </c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96" t="s">
        <v>1000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45">
      <c r="A6" s="64"/>
      <c r="B6" s="6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4"/>
      <c r="B7" s="64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4"/>
      <c r="B8" s="64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4"/>
      <c r="B9" s="64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4"/>
      <c r="B10" s="6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5">
      <c r="A11" s="64"/>
      <c r="B11" s="64"/>
      <c r="C11" s="55" t="s">
        <v>61</v>
      </c>
      <c r="D11" s="56" t="s">
        <v>2</v>
      </c>
      <c r="E11" s="56" t="s">
        <v>3</v>
      </c>
      <c r="F11" s="56" t="s">
        <v>62</v>
      </c>
      <c r="G11" s="56" t="s">
        <v>4</v>
      </c>
      <c r="H11" s="56" t="s">
        <v>5</v>
      </c>
      <c r="I11" s="56" t="s">
        <v>63</v>
      </c>
      <c r="J11" s="56" t="s">
        <v>6</v>
      </c>
      <c r="K11" s="56" t="s">
        <v>7</v>
      </c>
      <c r="L11" s="56" t="s">
        <v>64</v>
      </c>
      <c r="M11" s="56" t="s">
        <v>6</v>
      </c>
      <c r="N11" s="56" t="s">
        <v>7</v>
      </c>
      <c r="O11" s="56" t="s">
        <v>65</v>
      </c>
      <c r="P11" s="56" t="s">
        <v>8</v>
      </c>
      <c r="Q11" s="56" t="s">
        <v>1</v>
      </c>
      <c r="R11" s="56" t="s">
        <v>66</v>
      </c>
      <c r="S11" s="56" t="s">
        <v>3</v>
      </c>
      <c r="T11" s="56" t="s">
        <v>9</v>
      </c>
      <c r="U11" s="56" t="s">
        <v>67</v>
      </c>
      <c r="V11" s="56" t="s">
        <v>3</v>
      </c>
      <c r="W11" s="56" t="s">
        <v>9</v>
      </c>
      <c r="X11" s="57" t="s">
        <v>68</v>
      </c>
      <c r="Y11" s="52" t="s">
        <v>7</v>
      </c>
      <c r="Z11" s="55" t="s">
        <v>10</v>
      </c>
      <c r="AA11" s="56" t="s">
        <v>69</v>
      </c>
      <c r="AB11" s="56" t="s">
        <v>11</v>
      </c>
      <c r="AC11" s="56" t="s">
        <v>12</v>
      </c>
      <c r="AD11" s="56" t="s">
        <v>70</v>
      </c>
      <c r="AE11" s="56" t="s">
        <v>1</v>
      </c>
      <c r="AF11" s="56" t="s">
        <v>2</v>
      </c>
      <c r="AG11" s="56" t="s">
        <v>71</v>
      </c>
      <c r="AH11" s="56" t="s">
        <v>9</v>
      </c>
      <c r="AI11" s="56" t="s">
        <v>4</v>
      </c>
      <c r="AJ11" s="57" t="s">
        <v>72</v>
      </c>
      <c r="AK11" s="52"/>
      <c r="AL11" s="52"/>
      <c r="AM11" s="57" t="s">
        <v>73</v>
      </c>
      <c r="AN11" s="52"/>
      <c r="AO11" s="52"/>
      <c r="AP11" s="57" t="s">
        <v>74</v>
      </c>
      <c r="AQ11" s="52"/>
      <c r="AR11" s="52"/>
      <c r="AS11" s="57" t="s">
        <v>75</v>
      </c>
      <c r="AT11" s="52"/>
      <c r="AU11" s="52"/>
      <c r="AV11" s="57" t="s">
        <v>76</v>
      </c>
      <c r="AW11" s="52"/>
      <c r="AX11" s="52"/>
      <c r="AY11" s="57" t="s">
        <v>77</v>
      </c>
      <c r="AZ11" s="52"/>
      <c r="BA11" s="52"/>
      <c r="BB11" s="57" t="s">
        <v>78</v>
      </c>
      <c r="BC11" s="52"/>
      <c r="BD11" s="52"/>
      <c r="BE11" s="57" t="s">
        <v>79</v>
      </c>
      <c r="BF11" s="52"/>
      <c r="BG11" s="52"/>
      <c r="BH11" s="77" t="s">
        <v>85</v>
      </c>
      <c r="BI11" s="77"/>
      <c r="BJ11" s="77"/>
      <c r="BK11" s="77" t="s">
        <v>2</v>
      </c>
      <c r="BL11" s="77"/>
      <c r="BM11" s="77"/>
      <c r="BN11" s="77" t="s">
        <v>86</v>
      </c>
      <c r="BO11" s="77"/>
      <c r="BP11" s="77"/>
      <c r="BQ11" s="77" t="s">
        <v>9</v>
      </c>
      <c r="BR11" s="77"/>
      <c r="BS11" s="77"/>
      <c r="BT11" s="77" t="s">
        <v>4</v>
      </c>
      <c r="BU11" s="77"/>
      <c r="BV11" s="77"/>
      <c r="BW11" s="77" t="s">
        <v>5</v>
      </c>
      <c r="BX11" s="77"/>
      <c r="BY11" s="77"/>
      <c r="BZ11" s="73" t="s">
        <v>13</v>
      </c>
      <c r="CA11" s="73"/>
      <c r="CB11" s="73"/>
      <c r="CC11" s="77" t="s">
        <v>6</v>
      </c>
      <c r="CD11" s="77"/>
      <c r="CE11" s="77"/>
      <c r="CF11" s="77" t="s">
        <v>7</v>
      </c>
      <c r="CG11" s="77"/>
      <c r="CH11" s="77"/>
      <c r="CI11" s="77" t="s">
        <v>10</v>
      </c>
      <c r="CJ11" s="77"/>
      <c r="CK11" s="77"/>
      <c r="CL11" s="77" t="s">
        <v>87</v>
      </c>
      <c r="CM11" s="77"/>
      <c r="CN11" s="77"/>
      <c r="CO11" s="77" t="s">
        <v>11</v>
      </c>
      <c r="CP11" s="77"/>
      <c r="CQ11" s="77"/>
      <c r="CR11" s="106" t="s">
        <v>12</v>
      </c>
      <c r="CS11" s="106"/>
      <c r="CT11" s="106"/>
      <c r="CU11" s="106" t="s">
        <v>88</v>
      </c>
      <c r="CV11" s="106"/>
      <c r="CW11" s="106"/>
      <c r="CX11" s="77" t="s">
        <v>89</v>
      </c>
      <c r="CY11" s="77"/>
      <c r="CZ11" s="77"/>
      <c r="DA11" s="77" t="s">
        <v>90</v>
      </c>
      <c r="DB11" s="77"/>
      <c r="DC11" s="77"/>
      <c r="DD11" s="73" t="s">
        <v>91</v>
      </c>
      <c r="DE11" s="73"/>
      <c r="DF11" s="73"/>
      <c r="DG11" s="77" t="s">
        <v>92</v>
      </c>
      <c r="DH11" s="77"/>
      <c r="DI11" s="77"/>
      <c r="DJ11" s="77" t="s">
        <v>93</v>
      </c>
      <c r="DK11" s="77"/>
      <c r="DL11" s="77"/>
      <c r="DM11" s="77" t="s">
        <v>94</v>
      </c>
      <c r="DN11" s="77"/>
      <c r="DO11" s="77"/>
      <c r="DP11" s="73" t="s">
        <v>1009</v>
      </c>
      <c r="DQ11" s="73"/>
      <c r="DR11" s="73"/>
      <c r="DS11" s="73" t="s">
        <v>1010</v>
      </c>
      <c r="DT11" s="73"/>
      <c r="DU11" s="73"/>
      <c r="DV11" s="73" t="s">
        <v>1011</v>
      </c>
      <c r="DW11" s="73"/>
      <c r="DX11" s="73"/>
      <c r="DY11" s="73" t="s">
        <v>1012</v>
      </c>
      <c r="DZ11" s="73"/>
      <c r="EA11" s="73"/>
      <c r="EB11" s="73" t="s">
        <v>1013</v>
      </c>
      <c r="EC11" s="73"/>
      <c r="ED11" s="73"/>
      <c r="EE11" s="73" t="s">
        <v>1014</v>
      </c>
      <c r="EF11" s="73"/>
      <c r="EG11" s="73"/>
      <c r="EH11" s="73" t="s">
        <v>1015</v>
      </c>
      <c r="EI11" s="73"/>
      <c r="EJ11" s="73"/>
      <c r="EK11" s="73" t="s">
        <v>1016</v>
      </c>
      <c r="EL11" s="73"/>
      <c r="EM11" s="73"/>
      <c r="EN11" s="73" t="s">
        <v>1017</v>
      </c>
      <c r="EO11" s="73"/>
      <c r="EP11" s="73"/>
      <c r="EQ11" s="73" t="s">
        <v>80</v>
      </c>
      <c r="ER11" s="73"/>
      <c r="ES11" s="73"/>
      <c r="ET11" s="73" t="s">
        <v>81</v>
      </c>
      <c r="EU11" s="73"/>
      <c r="EV11" s="73"/>
      <c r="EW11" s="73" t="s">
        <v>82</v>
      </c>
      <c r="EX11" s="73"/>
      <c r="EY11" s="73"/>
      <c r="EZ11" s="73" t="s">
        <v>83</v>
      </c>
      <c r="FA11" s="73"/>
      <c r="FB11" s="73"/>
      <c r="FC11" s="73" t="s">
        <v>84</v>
      </c>
      <c r="FD11" s="73"/>
      <c r="FE11" s="73"/>
      <c r="FF11" s="73" t="s">
        <v>95</v>
      </c>
      <c r="FG11" s="73"/>
      <c r="FH11" s="73"/>
      <c r="FI11" s="73" t="s">
        <v>96</v>
      </c>
      <c r="FJ11" s="73"/>
      <c r="FK11" s="73"/>
      <c r="FL11" s="73" t="s">
        <v>97</v>
      </c>
      <c r="FM11" s="73"/>
      <c r="FN11" s="73"/>
      <c r="FO11" s="73" t="s">
        <v>98</v>
      </c>
      <c r="FP11" s="73"/>
      <c r="FQ11" s="73"/>
      <c r="FR11" s="73" t="s">
        <v>1018</v>
      </c>
      <c r="FS11" s="73"/>
      <c r="FT11" s="73"/>
      <c r="FU11" s="73" t="s">
        <v>1019</v>
      </c>
      <c r="FV11" s="73"/>
      <c r="FW11" s="73"/>
      <c r="FX11" s="73" t="s">
        <v>1020</v>
      </c>
      <c r="FY11" s="73"/>
      <c r="FZ11" s="73"/>
      <c r="GA11" s="73" t="s">
        <v>1021</v>
      </c>
      <c r="GB11" s="73"/>
      <c r="GC11" s="73"/>
      <c r="GD11" s="73" t="s">
        <v>1022</v>
      </c>
      <c r="GE11" s="73"/>
      <c r="GF11" s="73"/>
      <c r="GG11" s="73" t="s">
        <v>1023</v>
      </c>
      <c r="GH11" s="73"/>
      <c r="GI11" s="73"/>
      <c r="GJ11" s="73" t="s">
        <v>1024</v>
      </c>
      <c r="GK11" s="73"/>
      <c r="GL11" s="73"/>
      <c r="GM11" s="73" t="s">
        <v>1025</v>
      </c>
      <c r="GN11" s="73"/>
      <c r="GO11" s="73"/>
      <c r="GP11" s="73" t="s">
        <v>1026</v>
      </c>
      <c r="GQ11" s="73"/>
      <c r="GR11" s="73"/>
      <c r="GS11" s="73" t="s">
        <v>1027</v>
      </c>
      <c r="GT11" s="73"/>
      <c r="GU11" s="73"/>
      <c r="GV11" s="73" t="s">
        <v>1028</v>
      </c>
      <c r="GW11" s="73"/>
      <c r="GX11" s="73"/>
      <c r="GY11" s="73" t="s">
        <v>1029</v>
      </c>
      <c r="GZ11" s="73"/>
      <c r="HA11" s="73"/>
      <c r="HB11" s="73" t="s">
        <v>1030</v>
      </c>
      <c r="HC11" s="73"/>
      <c r="HD11" s="73"/>
      <c r="HE11" s="73" t="s">
        <v>1031</v>
      </c>
      <c r="HF11" s="73"/>
      <c r="HG11" s="73"/>
      <c r="HH11" s="73" t="s">
        <v>1032</v>
      </c>
      <c r="HI11" s="73"/>
      <c r="HJ11" s="73"/>
      <c r="HK11" s="73" t="s">
        <v>1033</v>
      </c>
      <c r="HL11" s="73"/>
      <c r="HM11" s="73"/>
      <c r="HN11" s="73" t="s">
        <v>1034</v>
      </c>
      <c r="HO11" s="73"/>
      <c r="HP11" s="73"/>
      <c r="HQ11" s="73" t="s">
        <v>1035</v>
      </c>
      <c r="HR11" s="73"/>
      <c r="HS11" s="73"/>
      <c r="HT11" s="73" t="s">
        <v>1036</v>
      </c>
      <c r="HU11" s="73"/>
      <c r="HV11" s="73"/>
      <c r="HW11" s="73" t="s">
        <v>1037</v>
      </c>
      <c r="HX11" s="73"/>
      <c r="HY11" s="73"/>
      <c r="HZ11" s="73" t="s">
        <v>1038</v>
      </c>
      <c r="IA11" s="73"/>
      <c r="IB11" s="73"/>
      <c r="IC11" s="73" t="s">
        <v>1039</v>
      </c>
      <c r="ID11" s="73"/>
      <c r="IE11" s="73"/>
      <c r="IF11" s="73" t="s">
        <v>1040</v>
      </c>
      <c r="IG11" s="73"/>
      <c r="IH11" s="73"/>
      <c r="II11" s="73" t="s">
        <v>1041</v>
      </c>
      <c r="IJ11" s="73"/>
      <c r="IK11" s="73"/>
      <c r="IL11" s="73" t="s">
        <v>1042</v>
      </c>
      <c r="IM11" s="73"/>
      <c r="IN11" s="73"/>
      <c r="IO11" s="73" t="s">
        <v>1043</v>
      </c>
      <c r="IP11" s="73"/>
      <c r="IQ11" s="73"/>
      <c r="IR11" s="73" t="s">
        <v>1044</v>
      </c>
      <c r="IS11" s="73"/>
      <c r="IT11" s="73"/>
      <c r="IU11" s="73" t="s">
        <v>1045</v>
      </c>
      <c r="IV11" s="73"/>
      <c r="IW11" s="73"/>
      <c r="IX11" s="73" t="s">
        <v>1046</v>
      </c>
      <c r="IY11" s="73"/>
      <c r="IZ11" s="73"/>
      <c r="JA11" s="73" t="s">
        <v>1047</v>
      </c>
      <c r="JB11" s="73"/>
      <c r="JC11" s="73"/>
      <c r="JD11" s="73" t="s">
        <v>1048</v>
      </c>
      <c r="JE11" s="73"/>
      <c r="JF11" s="73"/>
      <c r="JG11" s="73" t="s">
        <v>1049</v>
      </c>
      <c r="JH11" s="73"/>
      <c r="JI11" s="73"/>
      <c r="JJ11" s="73" t="s">
        <v>1050</v>
      </c>
      <c r="JK11" s="73"/>
      <c r="JL11" s="73"/>
      <c r="JM11" s="73" t="s">
        <v>1051</v>
      </c>
      <c r="JN11" s="73"/>
      <c r="JO11" s="73"/>
      <c r="JP11" s="73" t="s">
        <v>1052</v>
      </c>
      <c r="JQ11" s="73"/>
      <c r="JR11" s="73"/>
      <c r="JS11" s="73" t="s">
        <v>1053</v>
      </c>
      <c r="JT11" s="73"/>
      <c r="JU11" s="73"/>
      <c r="JV11" s="73" t="s">
        <v>1054</v>
      </c>
      <c r="JW11" s="73"/>
      <c r="JX11" s="73"/>
      <c r="JY11" s="73" t="s">
        <v>1055</v>
      </c>
      <c r="JZ11" s="73"/>
      <c r="KA11" s="73"/>
      <c r="KB11" s="73" t="s">
        <v>1056</v>
      </c>
      <c r="KC11" s="73"/>
      <c r="KD11" s="73"/>
      <c r="KE11" s="73" t="s">
        <v>1057</v>
      </c>
      <c r="KF11" s="73"/>
      <c r="KG11" s="73"/>
      <c r="KH11" s="73" t="s">
        <v>1058</v>
      </c>
      <c r="KI11" s="73"/>
      <c r="KJ11" s="73"/>
      <c r="KK11" s="73" t="s">
        <v>1059</v>
      </c>
      <c r="KL11" s="73"/>
      <c r="KM11" s="73"/>
      <c r="KN11" s="73" t="s">
        <v>1060</v>
      </c>
      <c r="KO11" s="73"/>
      <c r="KP11" s="73"/>
      <c r="KQ11" s="73" t="s">
        <v>1061</v>
      </c>
      <c r="KR11" s="73"/>
      <c r="KS11" s="73"/>
      <c r="KT11" s="73" t="s">
        <v>1062</v>
      </c>
      <c r="KU11" s="73"/>
      <c r="KV11" s="73"/>
      <c r="KW11" s="73" t="s">
        <v>1063</v>
      </c>
      <c r="KX11" s="73"/>
      <c r="KY11" s="73"/>
      <c r="KZ11" s="73" t="s">
        <v>1064</v>
      </c>
      <c r="LA11" s="73"/>
      <c r="LB11" s="73"/>
      <c r="LC11" s="73" t="s">
        <v>1065</v>
      </c>
      <c r="LD11" s="73"/>
      <c r="LE11" s="73"/>
    </row>
    <row r="12" spans="1:317" ht="195" customHeight="1" x14ac:dyDescent="0.45">
      <c r="A12" s="64"/>
      <c r="B12" s="65"/>
      <c r="C12" s="62" t="s">
        <v>638</v>
      </c>
      <c r="D12" s="62"/>
      <c r="E12" s="62"/>
      <c r="F12" s="62" t="s">
        <v>642</v>
      </c>
      <c r="G12" s="62"/>
      <c r="H12" s="62"/>
      <c r="I12" s="62" t="s">
        <v>646</v>
      </c>
      <c r="J12" s="62"/>
      <c r="K12" s="62"/>
      <c r="L12" s="62" t="s">
        <v>650</v>
      </c>
      <c r="M12" s="62"/>
      <c r="N12" s="62"/>
      <c r="O12" s="62" t="s">
        <v>654</v>
      </c>
      <c r="P12" s="62"/>
      <c r="Q12" s="62"/>
      <c r="R12" s="62" t="s">
        <v>658</v>
      </c>
      <c r="S12" s="62"/>
      <c r="T12" s="62"/>
      <c r="U12" s="62" t="s">
        <v>661</v>
      </c>
      <c r="V12" s="62"/>
      <c r="W12" s="62"/>
      <c r="X12" s="62" t="s">
        <v>665</v>
      </c>
      <c r="Y12" s="62"/>
      <c r="Z12" s="62"/>
      <c r="AA12" s="62" t="s">
        <v>669</v>
      </c>
      <c r="AB12" s="62"/>
      <c r="AC12" s="62"/>
      <c r="AD12" s="62" t="s">
        <v>673</v>
      </c>
      <c r="AE12" s="62"/>
      <c r="AF12" s="62"/>
      <c r="AG12" s="62" t="s">
        <v>677</v>
      </c>
      <c r="AH12" s="62"/>
      <c r="AI12" s="62"/>
      <c r="AJ12" s="62" t="s">
        <v>680</v>
      </c>
      <c r="AK12" s="62"/>
      <c r="AL12" s="62"/>
      <c r="AM12" s="62" t="s">
        <v>684</v>
      </c>
      <c r="AN12" s="62"/>
      <c r="AO12" s="62"/>
      <c r="AP12" s="62" t="s">
        <v>687</v>
      </c>
      <c r="AQ12" s="62"/>
      <c r="AR12" s="62"/>
      <c r="AS12" s="62" t="s">
        <v>691</v>
      </c>
      <c r="AT12" s="62"/>
      <c r="AU12" s="62"/>
      <c r="AV12" s="62" t="s">
        <v>695</v>
      </c>
      <c r="AW12" s="62"/>
      <c r="AX12" s="62"/>
      <c r="AY12" s="62" t="s">
        <v>699</v>
      </c>
      <c r="AZ12" s="62"/>
      <c r="BA12" s="62"/>
      <c r="BB12" s="62" t="s">
        <v>703</v>
      </c>
      <c r="BC12" s="62"/>
      <c r="BD12" s="62"/>
      <c r="BE12" s="62" t="s">
        <v>707</v>
      </c>
      <c r="BF12" s="62"/>
      <c r="BG12" s="62"/>
      <c r="BH12" s="62" t="s">
        <v>711</v>
      </c>
      <c r="BI12" s="62"/>
      <c r="BJ12" s="62"/>
      <c r="BK12" s="62" t="s">
        <v>715</v>
      </c>
      <c r="BL12" s="62"/>
      <c r="BM12" s="62"/>
      <c r="BN12" s="62" t="s">
        <v>718</v>
      </c>
      <c r="BO12" s="62"/>
      <c r="BP12" s="62"/>
      <c r="BQ12" s="62" t="s">
        <v>721</v>
      </c>
      <c r="BR12" s="62"/>
      <c r="BS12" s="62"/>
      <c r="BT12" s="62" t="s">
        <v>725</v>
      </c>
      <c r="BU12" s="62"/>
      <c r="BV12" s="62"/>
      <c r="BW12" s="62" t="s">
        <v>728</v>
      </c>
      <c r="BX12" s="62"/>
      <c r="BY12" s="62"/>
      <c r="BZ12" s="62" t="s">
        <v>731</v>
      </c>
      <c r="CA12" s="62"/>
      <c r="CB12" s="62"/>
      <c r="CC12" s="62" t="s">
        <v>732</v>
      </c>
      <c r="CD12" s="62"/>
      <c r="CE12" s="62"/>
      <c r="CF12" s="62" t="s">
        <v>734</v>
      </c>
      <c r="CG12" s="62"/>
      <c r="CH12" s="62"/>
      <c r="CI12" s="62" t="s">
        <v>737</v>
      </c>
      <c r="CJ12" s="62"/>
      <c r="CK12" s="62"/>
      <c r="CL12" s="62" t="s">
        <v>741</v>
      </c>
      <c r="CM12" s="62"/>
      <c r="CN12" s="62"/>
      <c r="CO12" s="62" t="s">
        <v>745</v>
      </c>
      <c r="CP12" s="62"/>
      <c r="CQ12" s="62"/>
      <c r="CR12" s="62" t="s">
        <v>749</v>
      </c>
      <c r="CS12" s="62"/>
      <c r="CT12" s="62"/>
      <c r="CU12" s="62" t="s">
        <v>753</v>
      </c>
      <c r="CV12" s="62"/>
      <c r="CW12" s="62"/>
      <c r="CX12" s="62" t="s">
        <v>757</v>
      </c>
      <c r="CY12" s="62"/>
      <c r="CZ12" s="62"/>
      <c r="DA12" s="62" t="s">
        <v>760</v>
      </c>
      <c r="DB12" s="62"/>
      <c r="DC12" s="62"/>
      <c r="DD12" s="62" t="s">
        <v>764</v>
      </c>
      <c r="DE12" s="62"/>
      <c r="DF12" s="62"/>
      <c r="DG12" s="62" t="s">
        <v>765</v>
      </c>
      <c r="DH12" s="62"/>
      <c r="DI12" s="62"/>
      <c r="DJ12" s="62" t="s">
        <v>769</v>
      </c>
      <c r="DK12" s="62"/>
      <c r="DL12" s="62"/>
      <c r="DM12" s="62" t="s">
        <v>773</v>
      </c>
      <c r="DN12" s="62"/>
      <c r="DO12" s="62"/>
      <c r="DP12" s="62" t="s">
        <v>1356</v>
      </c>
      <c r="DQ12" s="62"/>
      <c r="DR12" s="62"/>
      <c r="DS12" s="62" t="s">
        <v>1360</v>
      </c>
      <c r="DT12" s="62"/>
      <c r="DU12" s="62"/>
      <c r="DV12" s="62" t="s">
        <v>1362</v>
      </c>
      <c r="DW12" s="62"/>
      <c r="DX12" s="62"/>
      <c r="DY12" s="62" t="s">
        <v>1738</v>
      </c>
      <c r="DZ12" s="62"/>
      <c r="EA12" s="62"/>
      <c r="EB12" s="63" t="s">
        <v>1369</v>
      </c>
      <c r="EC12" s="63"/>
      <c r="ED12" s="63"/>
      <c r="EE12" s="63" t="s">
        <v>1370</v>
      </c>
      <c r="EF12" s="63"/>
      <c r="EG12" s="63"/>
      <c r="EH12" s="63" t="s">
        <v>1374</v>
      </c>
      <c r="EI12" s="63"/>
      <c r="EJ12" s="63"/>
      <c r="EK12" s="63" t="s">
        <v>1376</v>
      </c>
      <c r="EL12" s="63"/>
      <c r="EM12" s="63"/>
      <c r="EN12" s="63" t="s">
        <v>1379</v>
      </c>
      <c r="EO12" s="63"/>
      <c r="EP12" s="63"/>
      <c r="EQ12" s="63" t="s">
        <v>777</v>
      </c>
      <c r="ER12" s="63"/>
      <c r="ES12" s="63"/>
      <c r="ET12" s="63" t="s">
        <v>781</v>
      </c>
      <c r="EU12" s="63"/>
      <c r="EV12" s="63"/>
      <c r="EW12" s="63" t="s">
        <v>785</v>
      </c>
      <c r="EX12" s="63"/>
      <c r="EY12" s="63"/>
      <c r="EZ12" s="63" t="s">
        <v>789</v>
      </c>
      <c r="FA12" s="63"/>
      <c r="FB12" s="63"/>
      <c r="FC12" s="63" t="s">
        <v>793</v>
      </c>
      <c r="FD12" s="63"/>
      <c r="FE12" s="63"/>
      <c r="FF12" s="63" t="s">
        <v>797</v>
      </c>
      <c r="FG12" s="63"/>
      <c r="FH12" s="63"/>
      <c r="FI12" s="63" t="s">
        <v>801</v>
      </c>
      <c r="FJ12" s="63"/>
      <c r="FK12" s="63"/>
      <c r="FL12" s="63" t="s">
        <v>802</v>
      </c>
      <c r="FM12" s="63"/>
      <c r="FN12" s="63"/>
      <c r="FO12" s="63" t="s">
        <v>805</v>
      </c>
      <c r="FP12" s="63"/>
      <c r="FQ12" s="63"/>
      <c r="FR12" s="63" t="s">
        <v>1384</v>
      </c>
      <c r="FS12" s="63"/>
      <c r="FT12" s="63"/>
      <c r="FU12" s="63" t="s">
        <v>1386</v>
      </c>
      <c r="FV12" s="63"/>
      <c r="FW12" s="63"/>
      <c r="FX12" s="63" t="s">
        <v>1390</v>
      </c>
      <c r="FY12" s="63"/>
      <c r="FZ12" s="63"/>
      <c r="GA12" s="63" t="s">
        <v>1394</v>
      </c>
      <c r="GB12" s="63"/>
      <c r="GC12" s="63"/>
      <c r="GD12" s="63" t="s">
        <v>1397</v>
      </c>
      <c r="GE12" s="63"/>
      <c r="GF12" s="63"/>
      <c r="GG12" s="63" t="s">
        <v>1401</v>
      </c>
      <c r="GH12" s="63"/>
      <c r="GI12" s="63"/>
      <c r="GJ12" s="63" t="s">
        <v>1405</v>
      </c>
      <c r="GK12" s="63"/>
      <c r="GL12" s="63"/>
      <c r="GM12" s="63" t="s">
        <v>1407</v>
      </c>
      <c r="GN12" s="63"/>
      <c r="GO12" s="63"/>
      <c r="GP12" s="63" t="s">
        <v>1411</v>
      </c>
      <c r="GQ12" s="63"/>
      <c r="GR12" s="63"/>
      <c r="GS12" s="63" t="s">
        <v>1415</v>
      </c>
      <c r="GT12" s="63"/>
      <c r="GU12" s="63"/>
      <c r="GV12" s="63" t="s">
        <v>1419</v>
      </c>
      <c r="GW12" s="63"/>
      <c r="GX12" s="63"/>
      <c r="GY12" s="63" t="s">
        <v>1423</v>
      </c>
      <c r="GZ12" s="63"/>
      <c r="HA12" s="63"/>
      <c r="HB12" s="63" t="s">
        <v>1427</v>
      </c>
      <c r="HC12" s="63"/>
      <c r="HD12" s="63"/>
      <c r="HE12" s="63" t="s">
        <v>1429</v>
      </c>
      <c r="HF12" s="63"/>
      <c r="HG12" s="63"/>
      <c r="HH12" s="63" t="s">
        <v>1433</v>
      </c>
      <c r="HI12" s="63"/>
      <c r="HJ12" s="63"/>
      <c r="HK12" s="63" t="s">
        <v>1435</v>
      </c>
      <c r="HL12" s="63"/>
      <c r="HM12" s="63"/>
      <c r="HN12" s="63" t="s">
        <v>1439</v>
      </c>
      <c r="HO12" s="63"/>
      <c r="HP12" s="63"/>
      <c r="HQ12" s="63" t="s">
        <v>1441</v>
      </c>
      <c r="HR12" s="63"/>
      <c r="HS12" s="63"/>
      <c r="HT12" s="63" t="s">
        <v>1445</v>
      </c>
      <c r="HU12" s="63"/>
      <c r="HV12" s="63"/>
      <c r="HW12" s="63" t="s">
        <v>1449</v>
      </c>
      <c r="HX12" s="63"/>
      <c r="HY12" s="63"/>
      <c r="HZ12" s="63" t="s">
        <v>1451</v>
      </c>
      <c r="IA12" s="63"/>
      <c r="IB12" s="63"/>
      <c r="IC12" s="63" t="s">
        <v>1453</v>
      </c>
      <c r="ID12" s="63"/>
      <c r="IE12" s="63"/>
      <c r="IF12" s="63" t="s">
        <v>1457</v>
      </c>
      <c r="IG12" s="63"/>
      <c r="IH12" s="63"/>
      <c r="II12" s="63" t="s">
        <v>1460</v>
      </c>
      <c r="IJ12" s="63"/>
      <c r="IK12" s="63"/>
      <c r="IL12" s="63" t="s">
        <v>1462</v>
      </c>
      <c r="IM12" s="63"/>
      <c r="IN12" s="63"/>
      <c r="IO12" s="63" t="s">
        <v>1466</v>
      </c>
      <c r="IP12" s="63"/>
      <c r="IQ12" s="63"/>
      <c r="IR12" s="63" t="s">
        <v>1469</v>
      </c>
      <c r="IS12" s="63"/>
      <c r="IT12" s="63"/>
      <c r="IU12" s="63" t="s">
        <v>1471</v>
      </c>
      <c r="IV12" s="63"/>
      <c r="IW12" s="63"/>
      <c r="IX12" s="105" t="s">
        <v>1472</v>
      </c>
      <c r="IY12" s="105"/>
      <c r="IZ12" s="105"/>
      <c r="JA12" s="105" t="s">
        <v>1473</v>
      </c>
      <c r="JB12" s="105"/>
      <c r="JC12" s="105"/>
      <c r="JD12" s="105" t="s">
        <v>1474</v>
      </c>
      <c r="JE12" s="105"/>
      <c r="JF12" s="105"/>
      <c r="JG12" s="105" t="s">
        <v>1475</v>
      </c>
      <c r="JH12" s="105"/>
      <c r="JI12" s="105"/>
      <c r="JJ12" s="62" t="s">
        <v>1476</v>
      </c>
      <c r="JK12" s="62"/>
      <c r="JL12" s="62"/>
      <c r="JM12" s="62" t="s">
        <v>1479</v>
      </c>
      <c r="JN12" s="62"/>
      <c r="JO12" s="62"/>
      <c r="JP12" s="62" t="s">
        <v>1483</v>
      </c>
      <c r="JQ12" s="62"/>
      <c r="JR12" s="62"/>
      <c r="JS12" s="62" t="s">
        <v>1484</v>
      </c>
      <c r="JT12" s="62"/>
      <c r="JU12" s="62"/>
      <c r="JV12" s="62" t="s">
        <v>1488</v>
      </c>
      <c r="JW12" s="62"/>
      <c r="JX12" s="62"/>
      <c r="JY12" s="62" t="s">
        <v>1492</v>
      </c>
      <c r="JZ12" s="62"/>
      <c r="KA12" s="62"/>
      <c r="KB12" s="62" t="s">
        <v>1496</v>
      </c>
      <c r="KC12" s="62"/>
      <c r="KD12" s="62"/>
      <c r="KE12" s="62" t="s">
        <v>1500</v>
      </c>
      <c r="KF12" s="62"/>
      <c r="KG12" s="62"/>
      <c r="KH12" s="62" t="s">
        <v>1502</v>
      </c>
      <c r="KI12" s="62"/>
      <c r="KJ12" s="62"/>
      <c r="KK12" s="62" t="s">
        <v>1504</v>
      </c>
      <c r="KL12" s="62"/>
      <c r="KM12" s="62"/>
      <c r="KN12" s="62" t="s">
        <v>1739</v>
      </c>
      <c r="KO12" s="62"/>
      <c r="KP12" s="62"/>
      <c r="KQ12" s="62" t="s">
        <v>1509</v>
      </c>
      <c r="KR12" s="62"/>
      <c r="KS12" s="62"/>
      <c r="KT12" s="62" t="s">
        <v>1512</v>
      </c>
      <c r="KU12" s="62"/>
      <c r="KV12" s="62"/>
      <c r="KW12" s="63" t="s">
        <v>1514</v>
      </c>
      <c r="KX12" s="63"/>
      <c r="KY12" s="63"/>
      <c r="KZ12" s="62" t="s">
        <v>1516</v>
      </c>
      <c r="LA12" s="62"/>
      <c r="LB12" s="62"/>
      <c r="LC12" s="62" t="s">
        <v>1517</v>
      </c>
      <c r="LD12" s="62"/>
      <c r="LE12" s="62"/>
    </row>
    <row r="13" spans="1:317" ht="127.9" x14ac:dyDescent="0.45">
      <c r="A13" s="64"/>
      <c r="B13" s="65"/>
      <c r="C13" s="35" t="s">
        <v>639</v>
      </c>
      <c r="D13" s="35" t="s">
        <v>640</v>
      </c>
      <c r="E13" s="35" t="s">
        <v>641</v>
      </c>
      <c r="F13" s="35" t="s">
        <v>643</v>
      </c>
      <c r="G13" s="35" t="s">
        <v>644</v>
      </c>
      <c r="H13" s="35" t="s">
        <v>645</v>
      </c>
      <c r="I13" s="35" t="s">
        <v>647</v>
      </c>
      <c r="J13" s="35" t="s">
        <v>648</v>
      </c>
      <c r="K13" s="35" t="s">
        <v>649</v>
      </c>
      <c r="L13" s="35" t="s">
        <v>651</v>
      </c>
      <c r="M13" s="35" t="s">
        <v>652</v>
      </c>
      <c r="N13" s="35" t="s">
        <v>653</v>
      </c>
      <c r="O13" s="35" t="s">
        <v>655</v>
      </c>
      <c r="P13" s="35" t="s">
        <v>656</v>
      </c>
      <c r="Q13" s="35" t="s">
        <v>657</v>
      </c>
      <c r="R13" s="35" t="s">
        <v>659</v>
      </c>
      <c r="S13" s="35" t="s">
        <v>523</v>
      </c>
      <c r="T13" s="35" t="s">
        <v>660</v>
      </c>
      <c r="U13" s="35" t="s">
        <v>662</v>
      </c>
      <c r="V13" s="35" t="s">
        <v>663</v>
      </c>
      <c r="W13" s="35" t="s">
        <v>664</v>
      </c>
      <c r="X13" s="35" t="s">
        <v>666</v>
      </c>
      <c r="Y13" s="35" t="s">
        <v>667</v>
      </c>
      <c r="Z13" s="35" t="s">
        <v>668</v>
      </c>
      <c r="AA13" s="35" t="s">
        <v>670</v>
      </c>
      <c r="AB13" s="35" t="s">
        <v>671</v>
      </c>
      <c r="AC13" s="35" t="s">
        <v>672</v>
      </c>
      <c r="AD13" s="35" t="s">
        <v>674</v>
      </c>
      <c r="AE13" s="35" t="s">
        <v>675</v>
      </c>
      <c r="AF13" s="35" t="s">
        <v>676</v>
      </c>
      <c r="AG13" s="35" t="s">
        <v>397</v>
      </c>
      <c r="AH13" s="35" t="s">
        <v>678</v>
      </c>
      <c r="AI13" s="35" t="s">
        <v>679</v>
      </c>
      <c r="AJ13" s="35" t="s">
        <v>681</v>
      </c>
      <c r="AK13" s="35" t="s">
        <v>682</v>
      </c>
      <c r="AL13" s="35" t="s">
        <v>683</v>
      </c>
      <c r="AM13" s="35" t="s">
        <v>593</v>
      </c>
      <c r="AN13" s="35" t="s">
        <v>685</v>
      </c>
      <c r="AO13" s="35" t="s">
        <v>686</v>
      </c>
      <c r="AP13" s="35" t="s">
        <v>688</v>
      </c>
      <c r="AQ13" s="35" t="s">
        <v>689</v>
      </c>
      <c r="AR13" s="35" t="s">
        <v>690</v>
      </c>
      <c r="AS13" s="35" t="s">
        <v>692</v>
      </c>
      <c r="AT13" s="35" t="s">
        <v>693</v>
      </c>
      <c r="AU13" s="35" t="s">
        <v>694</v>
      </c>
      <c r="AV13" s="35" t="s">
        <v>696</v>
      </c>
      <c r="AW13" s="35" t="s">
        <v>697</v>
      </c>
      <c r="AX13" s="35" t="s">
        <v>698</v>
      </c>
      <c r="AY13" s="35" t="s">
        <v>700</v>
      </c>
      <c r="AZ13" s="35" t="s">
        <v>701</v>
      </c>
      <c r="BA13" s="35" t="s">
        <v>702</v>
      </c>
      <c r="BB13" s="35" t="s">
        <v>704</v>
      </c>
      <c r="BC13" s="35" t="s">
        <v>705</v>
      </c>
      <c r="BD13" s="35" t="s">
        <v>706</v>
      </c>
      <c r="BE13" s="35" t="s">
        <v>708</v>
      </c>
      <c r="BF13" s="35" t="s">
        <v>709</v>
      </c>
      <c r="BG13" s="35" t="s">
        <v>710</v>
      </c>
      <c r="BH13" s="35" t="s">
        <v>712</v>
      </c>
      <c r="BI13" s="35" t="s">
        <v>713</v>
      </c>
      <c r="BJ13" s="35" t="s">
        <v>714</v>
      </c>
      <c r="BK13" s="35" t="s">
        <v>716</v>
      </c>
      <c r="BL13" s="35" t="s">
        <v>436</v>
      </c>
      <c r="BM13" s="35" t="s">
        <v>717</v>
      </c>
      <c r="BN13" s="35" t="s">
        <v>459</v>
      </c>
      <c r="BO13" s="35" t="s">
        <v>719</v>
      </c>
      <c r="BP13" s="35" t="s">
        <v>720</v>
      </c>
      <c r="BQ13" s="35" t="s">
        <v>722</v>
      </c>
      <c r="BR13" s="35" t="s">
        <v>723</v>
      </c>
      <c r="BS13" s="35" t="s">
        <v>724</v>
      </c>
      <c r="BT13" s="35" t="s">
        <v>612</v>
      </c>
      <c r="BU13" s="35" t="s">
        <v>726</v>
      </c>
      <c r="BV13" s="35" t="s">
        <v>727</v>
      </c>
      <c r="BW13" s="35" t="s">
        <v>729</v>
      </c>
      <c r="BX13" s="35" t="s">
        <v>730</v>
      </c>
      <c r="BY13" s="35" t="s">
        <v>508</v>
      </c>
      <c r="BZ13" s="35" t="s">
        <v>385</v>
      </c>
      <c r="CA13" s="35" t="s">
        <v>589</v>
      </c>
      <c r="CB13" s="35" t="s">
        <v>387</v>
      </c>
      <c r="CC13" s="35" t="s">
        <v>729</v>
      </c>
      <c r="CD13" s="35" t="s">
        <v>507</v>
      </c>
      <c r="CE13" s="35" t="s">
        <v>733</v>
      </c>
      <c r="CF13" s="35" t="s">
        <v>735</v>
      </c>
      <c r="CG13" s="35" t="s">
        <v>632</v>
      </c>
      <c r="CH13" s="35" t="s">
        <v>736</v>
      </c>
      <c r="CI13" s="35" t="s">
        <v>738</v>
      </c>
      <c r="CJ13" s="35" t="s">
        <v>739</v>
      </c>
      <c r="CK13" s="35" t="s">
        <v>740</v>
      </c>
      <c r="CL13" s="35" t="s">
        <v>742</v>
      </c>
      <c r="CM13" s="35" t="s">
        <v>743</v>
      </c>
      <c r="CN13" s="35" t="s">
        <v>744</v>
      </c>
      <c r="CO13" s="35" t="s">
        <v>746</v>
      </c>
      <c r="CP13" s="35" t="s">
        <v>747</v>
      </c>
      <c r="CQ13" s="35" t="s">
        <v>748</v>
      </c>
      <c r="CR13" s="35" t="s">
        <v>750</v>
      </c>
      <c r="CS13" s="35" t="s">
        <v>751</v>
      </c>
      <c r="CT13" s="35" t="s">
        <v>752</v>
      </c>
      <c r="CU13" s="35" t="s">
        <v>754</v>
      </c>
      <c r="CV13" s="35" t="s">
        <v>755</v>
      </c>
      <c r="CW13" s="35" t="s">
        <v>756</v>
      </c>
      <c r="CX13" s="35" t="s">
        <v>758</v>
      </c>
      <c r="CY13" s="35" t="s">
        <v>759</v>
      </c>
      <c r="CZ13" s="35" t="s">
        <v>473</v>
      </c>
      <c r="DA13" s="35" t="s">
        <v>761</v>
      </c>
      <c r="DB13" s="35" t="s">
        <v>762</v>
      </c>
      <c r="DC13" s="35" t="s">
        <v>763</v>
      </c>
      <c r="DD13" s="35" t="s">
        <v>471</v>
      </c>
      <c r="DE13" s="35" t="s">
        <v>556</v>
      </c>
      <c r="DF13" s="35" t="s">
        <v>473</v>
      </c>
      <c r="DG13" s="35" t="s">
        <v>766</v>
      </c>
      <c r="DH13" s="35" t="s">
        <v>767</v>
      </c>
      <c r="DI13" s="35" t="s">
        <v>768</v>
      </c>
      <c r="DJ13" s="35" t="s">
        <v>770</v>
      </c>
      <c r="DK13" s="35" t="s">
        <v>771</v>
      </c>
      <c r="DL13" s="35" t="s">
        <v>772</v>
      </c>
      <c r="DM13" s="35" t="s">
        <v>774</v>
      </c>
      <c r="DN13" s="35" t="s">
        <v>775</v>
      </c>
      <c r="DO13" s="35" t="s">
        <v>776</v>
      </c>
      <c r="DP13" s="35" t="s">
        <v>1357</v>
      </c>
      <c r="DQ13" s="35" t="s">
        <v>1358</v>
      </c>
      <c r="DR13" s="35" t="s">
        <v>1359</v>
      </c>
      <c r="DS13" s="35" t="s">
        <v>1361</v>
      </c>
      <c r="DT13" s="35" t="s">
        <v>867</v>
      </c>
      <c r="DU13" s="35" t="s">
        <v>804</v>
      </c>
      <c r="DV13" s="35" t="s">
        <v>1363</v>
      </c>
      <c r="DW13" s="35" t="s">
        <v>1364</v>
      </c>
      <c r="DX13" s="35" t="s">
        <v>1365</v>
      </c>
      <c r="DY13" s="35" t="s">
        <v>1366</v>
      </c>
      <c r="DZ13" s="35" t="s">
        <v>1367</v>
      </c>
      <c r="EA13" s="35" t="s">
        <v>1368</v>
      </c>
      <c r="EB13" s="35" t="s">
        <v>366</v>
      </c>
      <c r="EC13" s="35" t="s">
        <v>867</v>
      </c>
      <c r="ED13" s="35" t="s">
        <v>804</v>
      </c>
      <c r="EE13" s="35" t="s">
        <v>1371</v>
      </c>
      <c r="EF13" s="35" t="s">
        <v>1372</v>
      </c>
      <c r="EG13" s="35" t="s">
        <v>1373</v>
      </c>
      <c r="EH13" s="35" t="s">
        <v>631</v>
      </c>
      <c r="EI13" s="35" t="s">
        <v>1375</v>
      </c>
      <c r="EJ13" s="35" t="s">
        <v>633</v>
      </c>
      <c r="EK13" s="35" t="s">
        <v>525</v>
      </c>
      <c r="EL13" s="35" t="s">
        <v>1377</v>
      </c>
      <c r="EM13" s="35" t="s">
        <v>1378</v>
      </c>
      <c r="EN13" s="35" t="s">
        <v>1380</v>
      </c>
      <c r="EO13" s="35" t="s">
        <v>1381</v>
      </c>
      <c r="EP13" s="35" t="s">
        <v>1382</v>
      </c>
      <c r="EQ13" s="42" t="s">
        <v>778</v>
      </c>
      <c r="ER13" s="42" t="s">
        <v>779</v>
      </c>
      <c r="ES13" s="42" t="s">
        <v>780</v>
      </c>
      <c r="ET13" s="42" t="s">
        <v>782</v>
      </c>
      <c r="EU13" s="42" t="s">
        <v>783</v>
      </c>
      <c r="EV13" s="42" t="s">
        <v>784</v>
      </c>
      <c r="EW13" s="42" t="s">
        <v>786</v>
      </c>
      <c r="EX13" s="42" t="s">
        <v>787</v>
      </c>
      <c r="EY13" s="42" t="s">
        <v>788</v>
      </c>
      <c r="EZ13" s="42" t="s">
        <v>790</v>
      </c>
      <c r="FA13" s="42" t="s">
        <v>791</v>
      </c>
      <c r="FB13" s="42" t="s">
        <v>792</v>
      </c>
      <c r="FC13" s="42" t="s">
        <v>794</v>
      </c>
      <c r="FD13" s="42" t="s">
        <v>795</v>
      </c>
      <c r="FE13" s="42" t="s">
        <v>796</v>
      </c>
      <c r="FF13" s="42" t="s">
        <v>798</v>
      </c>
      <c r="FG13" s="42" t="s">
        <v>799</v>
      </c>
      <c r="FH13" s="42" t="s">
        <v>800</v>
      </c>
      <c r="FI13" s="42" t="s">
        <v>612</v>
      </c>
      <c r="FJ13" s="42" t="s">
        <v>613</v>
      </c>
      <c r="FK13" s="42" t="s">
        <v>727</v>
      </c>
      <c r="FL13" s="42" t="s">
        <v>366</v>
      </c>
      <c r="FM13" s="42" t="s">
        <v>803</v>
      </c>
      <c r="FN13" s="42" t="s">
        <v>804</v>
      </c>
      <c r="FO13" s="42" t="s">
        <v>612</v>
      </c>
      <c r="FP13" s="42" t="s">
        <v>806</v>
      </c>
      <c r="FQ13" s="42" t="s">
        <v>727</v>
      </c>
      <c r="FR13" s="42" t="s">
        <v>397</v>
      </c>
      <c r="FS13" s="42" t="s">
        <v>867</v>
      </c>
      <c r="FT13" s="42" t="s">
        <v>1385</v>
      </c>
      <c r="FU13" s="42" t="s">
        <v>1387</v>
      </c>
      <c r="FV13" s="42" t="s">
        <v>1388</v>
      </c>
      <c r="FW13" s="42" t="s">
        <v>1389</v>
      </c>
      <c r="FX13" s="42" t="s">
        <v>1391</v>
      </c>
      <c r="FY13" s="42" t="s">
        <v>1392</v>
      </c>
      <c r="FZ13" s="42" t="s">
        <v>1393</v>
      </c>
      <c r="GA13" s="42" t="s">
        <v>1395</v>
      </c>
      <c r="GB13" s="42" t="s">
        <v>840</v>
      </c>
      <c r="GC13" s="42" t="s">
        <v>1396</v>
      </c>
      <c r="GD13" s="42" t="s">
        <v>1398</v>
      </c>
      <c r="GE13" s="42" t="s">
        <v>1399</v>
      </c>
      <c r="GF13" s="42" t="s">
        <v>1400</v>
      </c>
      <c r="GG13" s="42" t="s">
        <v>1402</v>
      </c>
      <c r="GH13" s="42" t="s">
        <v>1403</v>
      </c>
      <c r="GI13" s="42" t="s">
        <v>1404</v>
      </c>
      <c r="GJ13" s="42" t="s">
        <v>612</v>
      </c>
      <c r="GK13" s="42" t="s">
        <v>613</v>
      </c>
      <c r="GL13" s="42" t="s">
        <v>1406</v>
      </c>
      <c r="GM13" s="42" t="s">
        <v>1408</v>
      </c>
      <c r="GN13" s="42" t="s">
        <v>1409</v>
      </c>
      <c r="GO13" s="42" t="s">
        <v>1410</v>
      </c>
      <c r="GP13" s="42" t="s">
        <v>1412</v>
      </c>
      <c r="GQ13" s="42" t="s">
        <v>1413</v>
      </c>
      <c r="GR13" s="42" t="s">
        <v>1414</v>
      </c>
      <c r="GS13" s="42" t="s">
        <v>1416</v>
      </c>
      <c r="GT13" s="42" t="s">
        <v>1417</v>
      </c>
      <c r="GU13" s="42" t="s">
        <v>1418</v>
      </c>
      <c r="GV13" s="42" t="s">
        <v>1420</v>
      </c>
      <c r="GW13" s="42" t="s">
        <v>1421</v>
      </c>
      <c r="GX13" s="42" t="s">
        <v>1422</v>
      </c>
      <c r="GY13" s="42" t="s">
        <v>1424</v>
      </c>
      <c r="GZ13" s="42" t="s">
        <v>1425</v>
      </c>
      <c r="HA13" s="42" t="s">
        <v>1426</v>
      </c>
      <c r="HB13" s="42" t="s">
        <v>525</v>
      </c>
      <c r="HC13" s="42" t="s">
        <v>1377</v>
      </c>
      <c r="HD13" s="42" t="s">
        <v>1428</v>
      </c>
      <c r="HE13" s="42" t="s">
        <v>1430</v>
      </c>
      <c r="HF13" s="42" t="s">
        <v>1431</v>
      </c>
      <c r="HG13" s="42" t="s">
        <v>1432</v>
      </c>
      <c r="HH13" s="42" t="s">
        <v>696</v>
      </c>
      <c r="HI13" s="42" t="s">
        <v>1434</v>
      </c>
      <c r="HJ13" s="42" t="s">
        <v>1426</v>
      </c>
      <c r="HK13" s="42" t="s">
        <v>1436</v>
      </c>
      <c r="HL13" s="42" t="s">
        <v>1437</v>
      </c>
      <c r="HM13" s="42" t="s">
        <v>1438</v>
      </c>
      <c r="HN13" s="42" t="s">
        <v>423</v>
      </c>
      <c r="HO13" s="42" t="s">
        <v>1440</v>
      </c>
      <c r="HP13" s="42" t="s">
        <v>568</v>
      </c>
      <c r="HQ13" s="42" t="s">
        <v>1442</v>
      </c>
      <c r="HR13" s="42" t="s">
        <v>1443</v>
      </c>
      <c r="HS13" s="42" t="s">
        <v>1444</v>
      </c>
      <c r="HT13" s="42" t="s">
        <v>1446</v>
      </c>
      <c r="HU13" s="42" t="s">
        <v>1447</v>
      </c>
      <c r="HV13" s="42" t="s">
        <v>1448</v>
      </c>
      <c r="HW13" s="42" t="s">
        <v>525</v>
      </c>
      <c r="HX13" s="42" t="s">
        <v>1450</v>
      </c>
      <c r="HY13" s="42" t="s">
        <v>527</v>
      </c>
      <c r="HZ13" s="42" t="s">
        <v>525</v>
      </c>
      <c r="IA13" s="42" t="s">
        <v>1452</v>
      </c>
      <c r="IB13" s="42" t="s">
        <v>527</v>
      </c>
      <c r="IC13" s="42" t="s">
        <v>1454</v>
      </c>
      <c r="ID13" s="42" t="s">
        <v>1455</v>
      </c>
      <c r="IE13" s="42" t="s">
        <v>1456</v>
      </c>
      <c r="IF13" s="42" t="s">
        <v>1458</v>
      </c>
      <c r="IG13" s="42" t="s">
        <v>1459</v>
      </c>
      <c r="IH13" s="42" t="s">
        <v>565</v>
      </c>
      <c r="II13" s="42" t="s">
        <v>1461</v>
      </c>
      <c r="IJ13" s="42" t="s">
        <v>1377</v>
      </c>
      <c r="IK13" s="42" t="s">
        <v>527</v>
      </c>
      <c r="IL13" s="42" t="s">
        <v>1463</v>
      </c>
      <c r="IM13" s="42" t="s">
        <v>1464</v>
      </c>
      <c r="IN13" s="42" t="s">
        <v>1465</v>
      </c>
      <c r="IO13" s="42" t="s">
        <v>1467</v>
      </c>
      <c r="IP13" s="42" t="s">
        <v>477</v>
      </c>
      <c r="IQ13" s="42" t="s">
        <v>1468</v>
      </c>
      <c r="IR13" s="42" t="s">
        <v>401</v>
      </c>
      <c r="IS13" s="42" t="s">
        <v>523</v>
      </c>
      <c r="IT13" s="42" t="s">
        <v>1470</v>
      </c>
      <c r="IU13" s="42" t="s">
        <v>750</v>
      </c>
      <c r="IV13" s="42" t="s">
        <v>575</v>
      </c>
      <c r="IW13" s="43" t="s">
        <v>523</v>
      </c>
      <c r="IX13" s="35" t="s">
        <v>3169</v>
      </c>
      <c r="IY13" s="35" t="s">
        <v>3170</v>
      </c>
      <c r="IZ13" s="35" t="s">
        <v>3171</v>
      </c>
      <c r="JA13" s="35" t="s">
        <v>3166</v>
      </c>
      <c r="JB13" s="35" t="s">
        <v>3167</v>
      </c>
      <c r="JC13" s="35" t="s">
        <v>3168</v>
      </c>
      <c r="JD13" s="35" t="s">
        <v>612</v>
      </c>
      <c r="JE13" s="35" t="s">
        <v>3101</v>
      </c>
      <c r="JF13" s="35" t="s">
        <v>727</v>
      </c>
      <c r="JG13" s="35" t="s">
        <v>3163</v>
      </c>
      <c r="JH13" s="35" t="s">
        <v>3164</v>
      </c>
      <c r="JI13" s="35" t="s">
        <v>3165</v>
      </c>
      <c r="JJ13" s="44" t="s">
        <v>423</v>
      </c>
      <c r="JK13" s="35" t="s">
        <v>1477</v>
      </c>
      <c r="JL13" s="35" t="s">
        <v>1478</v>
      </c>
      <c r="JM13" s="35" t="s">
        <v>1480</v>
      </c>
      <c r="JN13" s="35" t="s">
        <v>1481</v>
      </c>
      <c r="JO13" s="35" t="s">
        <v>1482</v>
      </c>
      <c r="JP13" s="35" t="s">
        <v>385</v>
      </c>
      <c r="JQ13" s="35" t="s">
        <v>589</v>
      </c>
      <c r="JR13" s="35" t="s">
        <v>387</v>
      </c>
      <c r="JS13" s="35" t="s">
        <v>1485</v>
      </c>
      <c r="JT13" s="35" t="s">
        <v>1486</v>
      </c>
      <c r="JU13" s="35" t="s">
        <v>1487</v>
      </c>
      <c r="JV13" s="35" t="s">
        <v>1489</v>
      </c>
      <c r="JW13" s="35" t="s">
        <v>1490</v>
      </c>
      <c r="JX13" s="35" t="s">
        <v>1491</v>
      </c>
      <c r="JY13" s="35" t="s">
        <v>1493</v>
      </c>
      <c r="JZ13" s="35" t="s">
        <v>1494</v>
      </c>
      <c r="KA13" s="35" t="s">
        <v>1495</v>
      </c>
      <c r="KB13" s="35" t="s">
        <v>1497</v>
      </c>
      <c r="KC13" s="35" t="s">
        <v>1498</v>
      </c>
      <c r="KD13" s="35" t="s">
        <v>1499</v>
      </c>
      <c r="KE13" s="35" t="s">
        <v>620</v>
      </c>
      <c r="KF13" s="35" t="s">
        <v>1501</v>
      </c>
      <c r="KG13" s="35" t="s">
        <v>621</v>
      </c>
      <c r="KH13" s="35" t="s">
        <v>1442</v>
      </c>
      <c r="KI13" s="35" t="s">
        <v>965</v>
      </c>
      <c r="KJ13" s="35" t="s">
        <v>1503</v>
      </c>
      <c r="KK13" s="35" t="s">
        <v>1505</v>
      </c>
      <c r="KL13" s="35" t="s">
        <v>1506</v>
      </c>
      <c r="KM13" s="35" t="s">
        <v>614</v>
      </c>
      <c r="KN13" s="35" t="s">
        <v>1507</v>
      </c>
      <c r="KO13" s="35" t="s">
        <v>629</v>
      </c>
      <c r="KP13" s="35" t="s">
        <v>1508</v>
      </c>
      <c r="KQ13" s="35" t="s">
        <v>1510</v>
      </c>
      <c r="KR13" s="35" t="s">
        <v>1511</v>
      </c>
      <c r="KS13" s="35" t="s">
        <v>865</v>
      </c>
      <c r="KT13" s="35" t="s">
        <v>631</v>
      </c>
      <c r="KU13" s="35" t="s">
        <v>1513</v>
      </c>
      <c r="KV13" s="35" t="s">
        <v>633</v>
      </c>
      <c r="KW13" s="35" t="s">
        <v>612</v>
      </c>
      <c r="KX13" s="35" t="s">
        <v>614</v>
      </c>
      <c r="KY13" s="35" t="s">
        <v>1515</v>
      </c>
      <c r="KZ13" s="35" t="s">
        <v>612</v>
      </c>
      <c r="LA13" s="35" t="s">
        <v>613</v>
      </c>
      <c r="LB13" s="35" t="s">
        <v>727</v>
      </c>
      <c r="LC13" s="35" t="s">
        <v>612</v>
      </c>
      <c r="LD13" s="35" t="s">
        <v>1518</v>
      </c>
      <c r="LE13" s="35" t="s">
        <v>727</v>
      </c>
    </row>
    <row r="14" spans="1:317" ht="15.4" x14ac:dyDescent="0.4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4" x14ac:dyDescent="0.4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4" x14ac:dyDescent="0.4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4" x14ac:dyDescent="0.4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4" x14ac:dyDescent="0.4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4" x14ac:dyDescent="0.4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4" x14ac:dyDescent="0.4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4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4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4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4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4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4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4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4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4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4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4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4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4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4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4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4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4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4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45">
      <c r="A39" s="58" t="s">
        <v>333</v>
      </c>
      <c r="B39" s="59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ref="IY39:LE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45">
      <c r="A40" s="60" t="s">
        <v>3203</v>
      </c>
      <c r="B40" s="61"/>
      <c r="C40" s="11">
        <f t="shared" ref="C40:BN40" si="5">C39/25%</f>
        <v>0</v>
      </c>
      <c r="D40" s="11">
        <f t="shared" si="5"/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ref="BO40:DZ40" si="6">BO39/25%</f>
        <v>0</v>
      </c>
      <c r="BP40" s="11">
        <f t="shared" si="6"/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ref="EA40:GL40" si="7">EA39/25%</f>
        <v>0</v>
      </c>
      <c r="EB40" s="11">
        <f t="shared" si="7"/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ref="GM40:IX40" si="8">GM39/25%</f>
        <v>0</v>
      </c>
      <c r="GN40" s="11">
        <f t="shared" si="8"/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ref="IY40:LE40" si="9">IY39/25%</f>
        <v>0</v>
      </c>
      <c r="IZ40" s="11">
        <f t="shared" si="9"/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45">
      <c r="B42" s="12" t="s">
        <v>3172</v>
      </c>
    </row>
    <row r="43" spans="1:317" x14ac:dyDescent="0.45">
      <c r="B43" t="s">
        <v>3173</v>
      </c>
      <c r="C43" t="s">
        <v>3186</v>
      </c>
      <c r="D43">
        <f>(C40+F40+I40+L40+O40+R40+U40+X40+AA40+AD40+AG40+AJ40+AM40+AP40+AS40+AV40+AY40+BB40+BE40)/19</f>
        <v>0</v>
      </c>
    </row>
    <row r="44" spans="1:317" x14ac:dyDescent="0.45">
      <c r="B44" t="s">
        <v>3175</v>
      </c>
      <c r="C44" t="s">
        <v>3186</v>
      </c>
      <c r="D44">
        <f>(D40+G40+J40+M40+P40+S40+V40+AB40+AE40+AH40+AK40+AN40+AQ40+AW40+AZ40+BC40+BF40)/19</f>
        <v>0</v>
      </c>
    </row>
    <row r="45" spans="1:317" x14ac:dyDescent="0.45">
      <c r="B45" t="s">
        <v>3176</v>
      </c>
      <c r="C45" t="s">
        <v>3186</v>
      </c>
      <c r="D45">
        <f>(E40+H40+K40+N40+Q40+T40+W40+Z40+AC40+AF40+AI40+AL40+AO40+AR40+AU40+AX40+BA40+BD40+BG40)/19</f>
        <v>0</v>
      </c>
    </row>
    <row r="47" spans="1:317" x14ac:dyDescent="0.45">
      <c r="B47" t="s">
        <v>3173</v>
      </c>
      <c r="C47" t="s">
        <v>3187</v>
      </c>
      <c r="D47">
        <f>(BH40+BK40+BN40+BQ40+BT40+BW40+BZ40+CC40+CF40+CI40+CL40+CO40+CR40+CU40+CX40+DA40+DD40+DG40+DJ40+DM40)/20</f>
        <v>0</v>
      </c>
    </row>
    <row r="48" spans="1:317" x14ac:dyDescent="0.45">
      <c r="B48" t="s">
        <v>3175</v>
      </c>
      <c r="C48" t="s">
        <v>3187</v>
      </c>
      <c r="D48">
        <f>(BI40+BL40+BO40+BR40+BU40+BX40+CA40+CD40+CG40+CJ40+CM40+CP40+CS40+CV40+CY40+DB40+DE40+DH40+DK40+DN40)/20</f>
        <v>0</v>
      </c>
    </row>
    <row r="49" spans="2:4" x14ac:dyDescent="0.45">
      <c r="B49" t="s">
        <v>3176</v>
      </c>
      <c r="C49" t="s">
        <v>3187</v>
      </c>
      <c r="D49">
        <f>(BJ40+BM40+BP40+BS40+BV40+BY40+CB40+CE40+CH40+CK40+CN40+CQ40+CT40+CW40+CZ40+DC40+DF40+DI40+DL40+DO40)/20</f>
        <v>0</v>
      </c>
    </row>
    <row r="51" spans="2:4" x14ac:dyDescent="0.45">
      <c r="B51" t="s">
        <v>3173</v>
      </c>
      <c r="C51" t="s">
        <v>3188</v>
      </c>
      <c r="D51">
        <f>(DP40+DS40+DV40+DY40+EB40+EE40+EH40+EK40+EN40)/9</f>
        <v>0</v>
      </c>
    </row>
    <row r="52" spans="2:4" x14ac:dyDescent="0.45">
      <c r="B52" t="s">
        <v>3175</v>
      </c>
      <c r="C52" t="s">
        <v>3188</v>
      </c>
      <c r="D52">
        <f>(DQ40+DT40+DW40+DZ40+EC40+EF40+EI40+EL40+EO40)/9</f>
        <v>0</v>
      </c>
    </row>
    <row r="53" spans="2:4" x14ac:dyDescent="0.45">
      <c r="B53" t="s">
        <v>3176</v>
      </c>
      <c r="C53" t="s">
        <v>3188</v>
      </c>
      <c r="D53">
        <f>(DR40+DU40+EA40+ED40+EG40+EJ40+EM40+EP40)/9</f>
        <v>0</v>
      </c>
    </row>
    <row r="55" spans="2:4" x14ac:dyDescent="0.45">
      <c r="B55" t="s">
        <v>3173</v>
      </c>
      <c r="C55" t="s">
        <v>3189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45">
      <c r="B56" t="s">
        <v>3175</v>
      </c>
      <c r="C56" t="s">
        <v>3189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45">
      <c r="B57" t="s">
        <v>3176</v>
      </c>
      <c r="C57" t="s">
        <v>3189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45">
      <c r="B59" t="s">
        <v>3173</v>
      </c>
      <c r="C59" t="s">
        <v>3190</v>
      </c>
      <c r="D59">
        <f>(IX40+JA40+JD40+JG40+JJ40+JM40+JP40+JS40+JV40+JY40+KB40+KE40+KH40+KK40+KN40+KQ40+KT40+KW40+KZ40+LC40)/20</f>
        <v>0</v>
      </c>
    </row>
    <row r="60" spans="2:4" x14ac:dyDescent="0.45">
      <c r="B60" t="s">
        <v>3175</v>
      </c>
      <c r="C60" t="s">
        <v>3190</v>
      </c>
      <c r="D60">
        <f>(IY40+JB40+JE40+JH40+JK40+JN40+JQ40+JT40+JW40+JZ40+KC40+KF40+KI40+KL40+KO40+KR40+KU40+KX40+LA40+LD40)/20</f>
        <v>0</v>
      </c>
    </row>
    <row r="61" spans="2:4" x14ac:dyDescent="0.45">
      <c r="B61" t="s">
        <v>3176</v>
      </c>
      <c r="C61" t="s">
        <v>3190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61"/>
  <sheetViews>
    <sheetView workbookViewId="0">
      <selection activeCell="A3" sqref="A3"/>
    </sheetView>
  </sheetViews>
  <sheetFormatPr defaultRowHeight="14.25" x14ac:dyDescent="0.45"/>
  <cols>
    <col min="2" max="2" width="21.265625" customWidth="1"/>
  </cols>
  <sheetData>
    <row r="1" spans="1:362" ht="15.75" x14ac:dyDescent="0.5">
      <c r="A1" s="6" t="s">
        <v>60</v>
      </c>
      <c r="B1" s="15" t="s">
        <v>1131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 x14ac:dyDescent="0.5">
      <c r="A2" s="8" t="s">
        <v>3207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 x14ac:dyDescent="0.5">
      <c r="A4" s="64" t="s">
        <v>0</v>
      </c>
      <c r="B4" s="64" t="s">
        <v>332</v>
      </c>
      <c r="C4" s="106" t="s">
        <v>991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17" t="s">
        <v>993</v>
      </c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 t="s">
        <v>993</v>
      </c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69"/>
      <c r="DP4" s="117" t="s">
        <v>993</v>
      </c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99" t="s">
        <v>1133</v>
      </c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80" t="s">
        <v>1004</v>
      </c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119" t="s">
        <v>1004</v>
      </c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91" t="s">
        <v>1004</v>
      </c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2"/>
      <c r="IL4" s="119" t="s">
        <v>1004</v>
      </c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  <c r="IX4" s="119"/>
      <c r="IY4" s="119"/>
      <c r="IZ4" s="119"/>
      <c r="JA4" s="119"/>
      <c r="JB4" s="119"/>
      <c r="JC4" s="119"/>
      <c r="JD4" s="119"/>
      <c r="JE4" s="119"/>
      <c r="JF4" s="119"/>
      <c r="JG4" s="119"/>
      <c r="JH4" s="119"/>
      <c r="JI4" s="119"/>
      <c r="JJ4" s="69" t="s">
        <v>1004</v>
      </c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5" t="s">
        <v>999</v>
      </c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4"/>
      <c r="MB4" s="94"/>
      <c r="MC4" s="94"/>
      <c r="MD4" s="94"/>
      <c r="ME4" s="94"/>
      <c r="MF4" s="94"/>
      <c r="MG4" s="94"/>
      <c r="MH4" s="94"/>
      <c r="MI4" s="94"/>
      <c r="MJ4" s="94"/>
      <c r="MK4" s="94"/>
      <c r="ML4" s="94"/>
      <c r="MM4" s="94"/>
      <c r="MN4" s="94"/>
      <c r="MO4" s="94"/>
      <c r="MP4" s="94"/>
      <c r="MQ4" s="94"/>
      <c r="MR4" s="94"/>
      <c r="MS4" s="94"/>
      <c r="MT4" s="94"/>
      <c r="MU4" s="94"/>
      <c r="MV4" s="94"/>
      <c r="MW4" s="94"/>
      <c r="MX4" s="95"/>
    </row>
    <row r="5" spans="1:362" ht="15.75" customHeight="1" x14ac:dyDescent="0.45">
      <c r="A5" s="64"/>
      <c r="B5" s="64"/>
      <c r="C5" s="77" t="s">
        <v>992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 t="s">
        <v>994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995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96"/>
      <c r="DP5" s="73" t="s">
        <v>1132</v>
      </c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103" t="s">
        <v>1134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77" t="s">
        <v>1005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87" t="s">
        <v>998</v>
      </c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9"/>
      <c r="HN5" s="107" t="s">
        <v>1006</v>
      </c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18" t="s">
        <v>1007</v>
      </c>
      <c r="IM5" s="118"/>
      <c r="IN5" s="118"/>
      <c r="IO5" s="118"/>
      <c r="IP5" s="118"/>
      <c r="IQ5" s="118"/>
      <c r="IR5" s="118"/>
      <c r="IS5" s="118"/>
      <c r="IT5" s="118"/>
      <c r="IU5" s="118"/>
      <c r="IV5" s="118"/>
      <c r="IW5" s="118"/>
      <c r="IX5" s="118"/>
      <c r="IY5" s="118"/>
      <c r="IZ5" s="118"/>
      <c r="JA5" s="118"/>
      <c r="JB5" s="118"/>
      <c r="JC5" s="118"/>
      <c r="JD5" s="118"/>
      <c r="JE5" s="118"/>
      <c r="JF5" s="118"/>
      <c r="JG5" s="118"/>
      <c r="JH5" s="118"/>
      <c r="JI5" s="118"/>
      <c r="JJ5" s="87" t="s">
        <v>59</v>
      </c>
      <c r="JK5" s="88"/>
      <c r="JL5" s="88"/>
      <c r="JM5" s="88"/>
      <c r="JN5" s="88"/>
      <c r="JO5" s="88"/>
      <c r="JP5" s="88"/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96" t="s">
        <v>1000</v>
      </c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8"/>
    </row>
    <row r="6" spans="1:362" ht="15.75" hidden="1" x14ac:dyDescent="0.25">
      <c r="A6" s="64"/>
      <c r="B6" s="6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2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26"/>
      <c r="EI6" s="21"/>
      <c r="EJ6" s="21"/>
      <c r="EK6" s="21"/>
      <c r="EL6" s="21"/>
      <c r="EM6" s="21"/>
      <c r="EN6" s="21"/>
      <c r="EO6" s="21"/>
      <c r="EP6" s="21"/>
      <c r="EQ6" s="21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  <c r="MP6" s="4"/>
      <c r="MQ6" s="4"/>
      <c r="MR6" s="4"/>
      <c r="MS6" s="4"/>
      <c r="MT6" s="4"/>
      <c r="MU6" s="22"/>
      <c r="MV6" s="4"/>
      <c r="MW6" s="4"/>
      <c r="MX6" s="4"/>
    </row>
    <row r="7" spans="1:362" ht="15.75" hidden="1" x14ac:dyDescent="0.25">
      <c r="A7" s="64"/>
      <c r="B7" s="6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2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25"/>
      <c r="EI7" s="4"/>
      <c r="EJ7" s="4"/>
      <c r="EK7" s="4"/>
      <c r="EL7" s="4"/>
      <c r="EM7" s="4"/>
      <c r="EN7" s="4"/>
      <c r="EO7" s="4"/>
      <c r="EP7" s="4"/>
      <c r="EQ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  <c r="MP7" s="4"/>
      <c r="MQ7" s="4"/>
      <c r="MR7" s="4"/>
      <c r="MS7" s="4"/>
      <c r="MT7" s="4"/>
      <c r="MU7" s="22"/>
      <c r="MV7" s="4"/>
      <c r="MW7" s="4"/>
      <c r="MX7" s="4"/>
    </row>
    <row r="8" spans="1:362" ht="15.75" hidden="1" x14ac:dyDescent="0.25">
      <c r="A8" s="64"/>
      <c r="B8" s="6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2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25"/>
      <c r="EI8" s="4"/>
      <c r="EJ8" s="4"/>
      <c r="EK8" s="4"/>
      <c r="EL8" s="4"/>
      <c r="EM8" s="4"/>
      <c r="EN8" s="4"/>
      <c r="EO8" s="4"/>
      <c r="EP8" s="4"/>
      <c r="EQ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  <c r="MP8" s="4"/>
      <c r="MQ8" s="4"/>
      <c r="MR8" s="4"/>
      <c r="MS8" s="4"/>
      <c r="MT8" s="4"/>
      <c r="MU8" s="22"/>
      <c r="MV8" s="4"/>
      <c r="MW8" s="4"/>
      <c r="MX8" s="4"/>
    </row>
    <row r="9" spans="1:362" ht="15.75" hidden="1" x14ac:dyDescent="0.25">
      <c r="A9" s="64"/>
      <c r="B9" s="6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2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25"/>
      <c r="EI9" s="4"/>
      <c r="EJ9" s="4"/>
      <c r="EK9" s="4"/>
      <c r="EL9" s="4"/>
      <c r="EM9" s="4"/>
      <c r="EN9" s="4"/>
      <c r="EO9" s="4"/>
      <c r="EP9" s="4"/>
      <c r="EQ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  <c r="MP9" s="4"/>
      <c r="MQ9" s="4"/>
      <c r="MR9" s="4"/>
      <c r="MS9" s="4"/>
      <c r="MT9" s="4"/>
      <c r="MU9" s="22"/>
      <c r="MV9" s="4"/>
      <c r="MW9" s="4"/>
      <c r="MX9" s="4"/>
    </row>
    <row r="10" spans="1:362" ht="15.75" hidden="1" x14ac:dyDescent="0.25">
      <c r="A10" s="64"/>
      <c r="B10" s="6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2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25"/>
      <c r="EI10" s="4"/>
      <c r="EJ10" s="4"/>
      <c r="EK10" s="4"/>
      <c r="EL10" s="4"/>
      <c r="EM10" s="4"/>
      <c r="EN10" s="4"/>
      <c r="EO10" s="4"/>
      <c r="EP10" s="4"/>
      <c r="EQ10" s="23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  <c r="MP10" s="4"/>
      <c r="MQ10" s="4"/>
      <c r="MR10" s="4"/>
      <c r="MS10" s="4"/>
      <c r="MT10" s="4"/>
      <c r="MU10" s="22"/>
      <c r="MV10" s="4"/>
      <c r="MW10" s="4"/>
      <c r="MX10" s="4"/>
    </row>
    <row r="11" spans="1:362" ht="15.75" thickBot="1" x14ac:dyDescent="0.5">
      <c r="A11" s="64"/>
      <c r="B11" s="64"/>
      <c r="C11" s="55" t="s">
        <v>99</v>
      </c>
      <c r="D11" s="56" t="s">
        <v>2</v>
      </c>
      <c r="E11" s="56" t="s">
        <v>3</v>
      </c>
      <c r="F11" s="77" t="s">
        <v>141</v>
      </c>
      <c r="G11" s="77" t="s">
        <v>4</v>
      </c>
      <c r="H11" s="77" t="s">
        <v>5</v>
      </c>
      <c r="I11" s="77" t="s">
        <v>100</v>
      </c>
      <c r="J11" s="77" t="s">
        <v>6</v>
      </c>
      <c r="K11" s="77" t="s">
        <v>7</v>
      </c>
      <c r="L11" s="56" t="s">
        <v>101</v>
      </c>
      <c r="M11" s="56" t="s">
        <v>6</v>
      </c>
      <c r="N11" s="57" t="s">
        <v>7</v>
      </c>
      <c r="O11" s="77" t="s">
        <v>102</v>
      </c>
      <c r="P11" s="77" t="s">
        <v>8</v>
      </c>
      <c r="Q11" s="77" t="s">
        <v>1</v>
      </c>
      <c r="R11" s="55" t="s">
        <v>103</v>
      </c>
      <c r="S11" s="56" t="s">
        <v>3</v>
      </c>
      <c r="T11" s="56" t="s">
        <v>9</v>
      </c>
      <c r="U11" s="56" t="s">
        <v>104</v>
      </c>
      <c r="V11" s="56" t="s">
        <v>3</v>
      </c>
      <c r="W11" s="56" t="s">
        <v>9</v>
      </c>
      <c r="X11" s="57" t="s">
        <v>105</v>
      </c>
      <c r="Y11" s="52" t="s">
        <v>7</v>
      </c>
      <c r="Z11" s="55" t="s">
        <v>10</v>
      </c>
      <c r="AA11" s="56" t="s">
        <v>106</v>
      </c>
      <c r="AB11" s="56" t="s">
        <v>11</v>
      </c>
      <c r="AC11" s="56" t="s">
        <v>12</v>
      </c>
      <c r="AD11" s="56" t="s">
        <v>107</v>
      </c>
      <c r="AE11" s="56" t="s">
        <v>1</v>
      </c>
      <c r="AF11" s="56" t="s">
        <v>2</v>
      </c>
      <c r="AG11" s="56" t="s">
        <v>108</v>
      </c>
      <c r="AH11" s="56" t="s">
        <v>9</v>
      </c>
      <c r="AI11" s="56" t="s">
        <v>4</v>
      </c>
      <c r="AJ11" s="78" t="s">
        <v>142</v>
      </c>
      <c r="AK11" s="103"/>
      <c r="AL11" s="103"/>
      <c r="AM11" s="78" t="s">
        <v>109</v>
      </c>
      <c r="AN11" s="103"/>
      <c r="AO11" s="103"/>
      <c r="AP11" s="78" t="s">
        <v>110</v>
      </c>
      <c r="AQ11" s="103"/>
      <c r="AR11" s="103"/>
      <c r="AS11" s="78" t="s">
        <v>111</v>
      </c>
      <c r="AT11" s="103"/>
      <c r="AU11" s="103"/>
      <c r="AV11" s="78" t="s">
        <v>112</v>
      </c>
      <c r="AW11" s="103"/>
      <c r="AX11" s="103"/>
      <c r="AY11" s="78" t="s">
        <v>113</v>
      </c>
      <c r="AZ11" s="103"/>
      <c r="BA11" s="103"/>
      <c r="BB11" s="78" t="s">
        <v>114</v>
      </c>
      <c r="BC11" s="103"/>
      <c r="BD11" s="103"/>
      <c r="BE11" s="77" t="s">
        <v>115</v>
      </c>
      <c r="BF11" s="77"/>
      <c r="BG11" s="77"/>
      <c r="BH11" s="77" t="s">
        <v>147</v>
      </c>
      <c r="BI11" s="77"/>
      <c r="BJ11" s="77"/>
      <c r="BK11" s="55" t="s">
        <v>116</v>
      </c>
      <c r="BL11" s="56"/>
      <c r="BM11" s="56"/>
      <c r="BN11" s="57" t="s">
        <v>143</v>
      </c>
      <c r="BO11" s="52"/>
      <c r="BP11" s="55"/>
      <c r="BQ11" s="57" t="s">
        <v>117</v>
      </c>
      <c r="BR11" s="52"/>
      <c r="BS11" s="55"/>
      <c r="BT11" s="56" t="s">
        <v>118</v>
      </c>
      <c r="BU11" s="56"/>
      <c r="BV11" s="56"/>
      <c r="BW11" s="56" t="s">
        <v>119</v>
      </c>
      <c r="BX11" s="56"/>
      <c r="BY11" s="56"/>
      <c r="BZ11" s="56" t="s">
        <v>120</v>
      </c>
      <c r="CA11" s="56"/>
      <c r="CB11" s="56"/>
      <c r="CC11" s="79" t="s">
        <v>121</v>
      </c>
      <c r="CD11" s="79"/>
      <c r="CE11" s="79"/>
      <c r="CF11" s="56" t="s">
        <v>122</v>
      </c>
      <c r="CG11" s="56"/>
      <c r="CH11" s="56"/>
      <c r="CI11" s="56" t="s">
        <v>123</v>
      </c>
      <c r="CJ11" s="56"/>
      <c r="CK11" s="56"/>
      <c r="CL11" s="56" t="s">
        <v>124</v>
      </c>
      <c r="CM11" s="56"/>
      <c r="CN11" s="56"/>
      <c r="CO11" s="56" t="s">
        <v>125</v>
      </c>
      <c r="CP11" s="56"/>
      <c r="CQ11" s="56"/>
      <c r="CR11" s="56" t="s">
        <v>144</v>
      </c>
      <c r="CS11" s="56"/>
      <c r="CT11" s="56"/>
      <c r="CU11" s="79" t="s">
        <v>126</v>
      </c>
      <c r="CV11" s="79"/>
      <c r="CW11" s="79"/>
      <c r="CX11" s="79" t="s">
        <v>127</v>
      </c>
      <c r="CY11" s="79"/>
      <c r="CZ11" s="84"/>
      <c r="DA11" s="77" t="s">
        <v>128</v>
      </c>
      <c r="DB11" s="77"/>
      <c r="DC11" s="77"/>
      <c r="DD11" s="77" t="s">
        <v>129</v>
      </c>
      <c r="DE11" s="77"/>
      <c r="DF11" s="77"/>
      <c r="DG11" s="73" t="s">
        <v>130</v>
      </c>
      <c r="DH11" s="73"/>
      <c r="DI11" s="73"/>
      <c r="DJ11" s="77" t="s">
        <v>131</v>
      </c>
      <c r="DK11" s="77"/>
      <c r="DL11" s="77"/>
      <c r="DM11" s="77" t="s">
        <v>132</v>
      </c>
      <c r="DN11" s="77"/>
      <c r="DO11" s="78"/>
      <c r="DP11" s="77" t="s">
        <v>145</v>
      </c>
      <c r="DQ11" s="77"/>
      <c r="DR11" s="77"/>
      <c r="DS11" s="77" t="s">
        <v>148</v>
      </c>
      <c r="DT11" s="77"/>
      <c r="DU11" s="77"/>
      <c r="DV11" s="77" t="s">
        <v>149</v>
      </c>
      <c r="DW11" s="77"/>
      <c r="DX11" s="77"/>
      <c r="DY11" s="77" t="s">
        <v>150</v>
      </c>
      <c r="DZ11" s="77"/>
      <c r="EA11" s="77"/>
      <c r="EB11" s="77" t="s">
        <v>151</v>
      </c>
      <c r="EC11" s="77"/>
      <c r="ED11" s="77"/>
      <c r="EE11" s="77" t="s">
        <v>152</v>
      </c>
      <c r="EF11" s="77"/>
      <c r="EG11" s="77"/>
      <c r="EH11" s="97" t="s">
        <v>1122</v>
      </c>
      <c r="EI11" s="97"/>
      <c r="EJ11" s="98"/>
      <c r="EK11" s="96" t="s">
        <v>1123</v>
      </c>
      <c r="EL11" s="97"/>
      <c r="EM11" s="98"/>
      <c r="EN11" s="96" t="s">
        <v>1124</v>
      </c>
      <c r="EO11" s="97"/>
      <c r="EP11" s="98"/>
      <c r="EQ11" s="73" t="s">
        <v>1125</v>
      </c>
      <c r="ER11" s="73"/>
      <c r="ES11" s="73"/>
      <c r="ET11" s="73" t="s">
        <v>1126</v>
      </c>
      <c r="EU11" s="73"/>
      <c r="EV11" s="73"/>
      <c r="EW11" s="73" t="s">
        <v>1127</v>
      </c>
      <c r="EX11" s="73"/>
      <c r="EY11" s="73"/>
      <c r="EZ11" s="73" t="s">
        <v>1128</v>
      </c>
      <c r="FA11" s="73"/>
      <c r="FB11" s="73"/>
      <c r="FC11" s="73" t="s">
        <v>1129</v>
      </c>
      <c r="FD11" s="73"/>
      <c r="FE11" s="96"/>
      <c r="FF11" s="73" t="s">
        <v>1130</v>
      </c>
      <c r="FG11" s="73"/>
      <c r="FH11" s="73"/>
      <c r="FI11" s="73" t="s">
        <v>133</v>
      </c>
      <c r="FJ11" s="73"/>
      <c r="FK11" s="73"/>
      <c r="FL11" s="73" t="s">
        <v>146</v>
      </c>
      <c r="FM11" s="73"/>
      <c r="FN11" s="73"/>
      <c r="FO11" s="73" t="s">
        <v>134</v>
      </c>
      <c r="FP11" s="73"/>
      <c r="FQ11" s="73"/>
      <c r="FR11" s="73" t="s">
        <v>135</v>
      </c>
      <c r="FS11" s="73"/>
      <c r="FT11" s="73"/>
      <c r="FU11" s="73" t="s">
        <v>136</v>
      </c>
      <c r="FV11" s="73"/>
      <c r="FW11" s="73"/>
      <c r="FX11" s="73" t="s">
        <v>137</v>
      </c>
      <c r="FY11" s="73"/>
      <c r="FZ11" s="73"/>
      <c r="GA11" s="73" t="s">
        <v>138</v>
      </c>
      <c r="GB11" s="73"/>
      <c r="GC11" s="73"/>
      <c r="GD11" s="73" t="s">
        <v>139</v>
      </c>
      <c r="GE11" s="73"/>
      <c r="GF11" s="73"/>
      <c r="GG11" s="73" t="s">
        <v>140</v>
      </c>
      <c r="GH11" s="73"/>
      <c r="GI11" s="73"/>
      <c r="GJ11" s="73" t="s">
        <v>153</v>
      </c>
      <c r="GK11" s="73"/>
      <c r="GL11" s="73"/>
      <c r="GM11" s="73" t="s">
        <v>1087</v>
      </c>
      <c r="GN11" s="73"/>
      <c r="GO11" s="73"/>
      <c r="GP11" s="73" t="s">
        <v>1088</v>
      </c>
      <c r="GQ11" s="73"/>
      <c r="GR11" s="73"/>
      <c r="GS11" s="73" t="s">
        <v>1089</v>
      </c>
      <c r="GT11" s="73"/>
      <c r="GU11" s="73"/>
      <c r="GV11" s="73" t="s">
        <v>1090</v>
      </c>
      <c r="GW11" s="73"/>
      <c r="GX11" s="73"/>
      <c r="GY11" s="96" t="s">
        <v>1091</v>
      </c>
      <c r="GZ11" s="97"/>
      <c r="HA11" s="98"/>
      <c r="HB11" s="96" t="s">
        <v>1092</v>
      </c>
      <c r="HC11" s="97"/>
      <c r="HD11" s="98"/>
      <c r="HE11" s="96" t="s">
        <v>1093</v>
      </c>
      <c r="HF11" s="97"/>
      <c r="HG11" s="98"/>
      <c r="HH11" s="96" t="s">
        <v>1094</v>
      </c>
      <c r="HI11" s="97"/>
      <c r="HJ11" s="98"/>
      <c r="HK11" s="96" t="s">
        <v>1095</v>
      </c>
      <c r="HL11" s="97"/>
      <c r="HM11" s="98"/>
      <c r="HN11" s="96" t="s">
        <v>1096</v>
      </c>
      <c r="HO11" s="97"/>
      <c r="HP11" s="98"/>
      <c r="HQ11" s="96" t="s">
        <v>1097</v>
      </c>
      <c r="HR11" s="97"/>
      <c r="HS11" s="98"/>
      <c r="HT11" s="96" t="s">
        <v>1098</v>
      </c>
      <c r="HU11" s="97"/>
      <c r="HV11" s="98"/>
      <c r="HW11" s="96" t="s">
        <v>1099</v>
      </c>
      <c r="HX11" s="97"/>
      <c r="HY11" s="98"/>
      <c r="HZ11" s="96" t="s">
        <v>1100</v>
      </c>
      <c r="IA11" s="97"/>
      <c r="IB11" s="98"/>
      <c r="IC11" s="96" t="s">
        <v>1101</v>
      </c>
      <c r="ID11" s="97"/>
      <c r="IE11" s="98"/>
      <c r="IF11" s="96" t="s">
        <v>1102</v>
      </c>
      <c r="IG11" s="97"/>
      <c r="IH11" s="98"/>
      <c r="II11" s="96" t="s">
        <v>1103</v>
      </c>
      <c r="IJ11" s="97"/>
      <c r="IK11" s="98"/>
      <c r="IL11" s="98" t="s">
        <v>1104</v>
      </c>
      <c r="IM11" s="73"/>
      <c r="IN11" s="73"/>
      <c r="IO11" s="73" t="s">
        <v>1105</v>
      </c>
      <c r="IP11" s="73"/>
      <c r="IQ11" s="73"/>
      <c r="IR11" s="73" t="s">
        <v>1106</v>
      </c>
      <c r="IS11" s="73"/>
      <c r="IT11" s="73"/>
      <c r="IU11" s="73" t="s">
        <v>1107</v>
      </c>
      <c r="IV11" s="73"/>
      <c r="IW11" s="73"/>
      <c r="IX11" s="73" t="s">
        <v>1108</v>
      </c>
      <c r="IY11" s="73"/>
      <c r="IZ11" s="73"/>
      <c r="JA11" s="73" t="s">
        <v>1109</v>
      </c>
      <c r="JB11" s="73"/>
      <c r="JC11" s="73"/>
      <c r="JD11" s="73" t="s">
        <v>1110</v>
      </c>
      <c r="JE11" s="73"/>
      <c r="JF11" s="73"/>
      <c r="JG11" s="73" t="s">
        <v>1111</v>
      </c>
      <c r="JH11" s="73"/>
      <c r="JI11" s="73"/>
      <c r="JJ11" s="73" t="s">
        <v>1112</v>
      </c>
      <c r="JK11" s="73"/>
      <c r="JL11" s="73"/>
      <c r="JM11" s="114" t="s">
        <v>1113</v>
      </c>
      <c r="JN11" s="115"/>
      <c r="JO11" s="116"/>
      <c r="JP11" s="114" t="s">
        <v>1114</v>
      </c>
      <c r="JQ11" s="115"/>
      <c r="JR11" s="116"/>
      <c r="JS11" s="114" t="s">
        <v>1115</v>
      </c>
      <c r="JT11" s="115"/>
      <c r="JU11" s="116"/>
      <c r="JV11" s="114" t="s">
        <v>1116</v>
      </c>
      <c r="JW11" s="115"/>
      <c r="JX11" s="116"/>
      <c r="JY11" s="114" t="s">
        <v>1117</v>
      </c>
      <c r="JZ11" s="115"/>
      <c r="KA11" s="116"/>
      <c r="KB11" s="114" t="s">
        <v>1118</v>
      </c>
      <c r="KC11" s="115"/>
      <c r="KD11" s="116"/>
      <c r="KE11" s="114" t="s">
        <v>1119</v>
      </c>
      <c r="KF11" s="115"/>
      <c r="KG11" s="116"/>
      <c r="KH11" s="114" t="s">
        <v>1120</v>
      </c>
      <c r="KI11" s="115"/>
      <c r="KJ11" s="116"/>
      <c r="KK11" s="114" t="s">
        <v>1121</v>
      </c>
      <c r="KL11" s="115"/>
      <c r="KM11" s="116"/>
      <c r="KN11" s="73" t="s">
        <v>1066</v>
      </c>
      <c r="KO11" s="73"/>
      <c r="KP11" s="73"/>
      <c r="KQ11" s="73" t="s">
        <v>1067</v>
      </c>
      <c r="KR11" s="73"/>
      <c r="KS11" s="73"/>
      <c r="KT11" s="73" t="s">
        <v>1068</v>
      </c>
      <c r="KU11" s="73"/>
      <c r="KV11" s="73"/>
      <c r="KW11" s="73" t="s">
        <v>1069</v>
      </c>
      <c r="KX11" s="73"/>
      <c r="KY11" s="73"/>
      <c r="KZ11" s="73" t="s">
        <v>1070</v>
      </c>
      <c r="LA11" s="73"/>
      <c r="LB11" s="73"/>
      <c r="LC11" s="73" t="s">
        <v>1071</v>
      </c>
      <c r="LD11" s="73"/>
      <c r="LE11" s="73"/>
      <c r="LF11" s="73" t="s">
        <v>1072</v>
      </c>
      <c r="LG11" s="73"/>
      <c r="LH11" s="73"/>
      <c r="LI11" s="73" t="s">
        <v>1073</v>
      </c>
      <c r="LJ11" s="73"/>
      <c r="LK11" s="73"/>
      <c r="LL11" s="73" t="s">
        <v>1074</v>
      </c>
      <c r="LM11" s="73"/>
      <c r="LN11" s="73"/>
      <c r="LO11" s="73" t="s">
        <v>1075</v>
      </c>
      <c r="LP11" s="73"/>
      <c r="LQ11" s="73"/>
      <c r="LR11" s="73" t="s">
        <v>1076</v>
      </c>
      <c r="LS11" s="73"/>
      <c r="LT11" s="73"/>
      <c r="LU11" s="73" t="s">
        <v>1077</v>
      </c>
      <c r="LV11" s="73"/>
      <c r="LW11" s="73"/>
      <c r="LX11" s="73" t="s">
        <v>1078</v>
      </c>
      <c r="LY11" s="73"/>
      <c r="LZ11" s="73"/>
      <c r="MA11" s="73" t="s">
        <v>1079</v>
      </c>
      <c r="MB11" s="73"/>
      <c r="MC11" s="73"/>
      <c r="MD11" s="73" t="s">
        <v>1080</v>
      </c>
      <c r="ME11" s="73"/>
      <c r="MF11" s="73"/>
      <c r="MG11" s="73" t="s">
        <v>1081</v>
      </c>
      <c r="MH11" s="73"/>
      <c r="MI11" s="73"/>
      <c r="MJ11" s="73" t="s">
        <v>1082</v>
      </c>
      <c r="MK11" s="73"/>
      <c r="ML11" s="96"/>
      <c r="MM11" s="73" t="s">
        <v>1083</v>
      </c>
      <c r="MN11" s="73"/>
      <c r="MO11" s="96"/>
      <c r="MP11" s="73" t="s">
        <v>1084</v>
      </c>
      <c r="MQ11" s="73"/>
      <c r="MR11" s="96"/>
      <c r="MS11" s="73" t="s">
        <v>1085</v>
      </c>
      <c r="MT11" s="73"/>
      <c r="MU11" s="96"/>
      <c r="MV11" s="96" t="s">
        <v>1086</v>
      </c>
      <c r="MW11" s="94"/>
      <c r="MX11" s="95"/>
    </row>
    <row r="12" spans="1:362" ht="99.75" customHeight="1" thickBot="1" x14ac:dyDescent="0.5">
      <c r="A12" s="64"/>
      <c r="B12" s="64"/>
      <c r="C12" s="108" t="s">
        <v>807</v>
      </c>
      <c r="D12" s="109"/>
      <c r="E12" s="110"/>
      <c r="F12" s="108" t="s">
        <v>810</v>
      </c>
      <c r="G12" s="109"/>
      <c r="H12" s="110"/>
      <c r="I12" s="108" t="s">
        <v>814</v>
      </c>
      <c r="J12" s="109"/>
      <c r="K12" s="110"/>
      <c r="L12" s="108" t="s">
        <v>818</v>
      </c>
      <c r="M12" s="109"/>
      <c r="N12" s="109"/>
      <c r="O12" s="108" t="s">
        <v>1383</v>
      </c>
      <c r="P12" s="109"/>
      <c r="Q12" s="110"/>
      <c r="R12" s="109" t="s">
        <v>822</v>
      </c>
      <c r="S12" s="109"/>
      <c r="T12" s="110"/>
      <c r="U12" s="108" t="s">
        <v>826</v>
      </c>
      <c r="V12" s="109"/>
      <c r="W12" s="110"/>
      <c r="X12" s="108" t="s">
        <v>830</v>
      </c>
      <c r="Y12" s="109"/>
      <c r="Z12" s="110"/>
      <c r="AA12" s="108" t="s">
        <v>834</v>
      </c>
      <c r="AB12" s="109"/>
      <c r="AC12" s="110"/>
      <c r="AD12" s="108" t="s">
        <v>838</v>
      </c>
      <c r="AE12" s="109"/>
      <c r="AF12" s="110"/>
      <c r="AG12" s="108" t="s">
        <v>842</v>
      </c>
      <c r="AH12" s="109"/>
      <c r="AI12" s="110"/>
      <c r="AJ12" s="108" t="s">
        <v>846</v>
      </c>
      <c r="AK12" s="109"/>
      <c r="AL12" s="110"/>
      <c r="AM12" s="108" t="s">
        <v>848</v>
      </c>
      <c r="AN12" s="109"/>
      <c r="AO12" s="110"/>
      <c r="AP12" s="108" t="s">
        <v>852</v>
      </c>
      <c r="AQ12" s="109"/>
      <c r="AR12" s="110"/>
      <c r="AS12" s="108" t="s">
        <v>855</v>
      </c>
      <c r="AT12" s="109"/>
      <c r="AU12" s="110"/>
      <c r="AV12" s="108" t="s">
        <v>859</v>
      </c>
      <c r="AW12" s="109"/>
      <c r="AX12" s="110"/>
      <c r="AY12" s="108" t="s">
        <v>862</v>
      </c>
      <c r="AZ12" s="109"/>
      <c r="BA12" s="110"/>
      <c r="BB12" s="108" t="s">
        <v>866</v>
      </c>
      <c r="BC12" s="109"/>
      <c r="BD12" s="110"/>
      <c r="BE12" s="108" t="s">
        <v>868</v>
      </c>
      <c r="BF12" s="109"/>
      <c r="BG12" s="110"/>
      <c r="BH12" s="108" t="s">
        <v>871</v>
      </c>
      <c r="BI12" s="109"/>
      <c r="BJ12" s="110"/>
      <c r="BK12" s="111" t="s">
        <v>875</v>
      </c>
      <c r="BL12" s="112"/>
      <c r="BM12" s="113"/>
      <c r="BN12" s="111" t="s">
        <v>878</v>
      </c>
      <c r="BO12" s="112"/>
      <c r="BP12" s="113"/>
      <c r="BQ12" s="111" t="s">
        <v>882</v>
      </c>
      <c r="BR12" s="112"/>
      <c r="BS12" s="113"/>
      <c r="BT12" s="111" t="s">
        <v>886</v>
      </c>
      <c r="BU12" s="112"/>
      <c r="BV12" s="113"/>
      <c r="BW12" s="111" t="s">
        <v>887</v>
      </c>
      <c r="BX12" s="112"/>
      <c r="BY12" s="113"/>
      <c r="BZ12" s="111" t="s">
        <v>891</v>
      </c>
      <c r="CA12" s="112"/>
      <c r="CB12" s="113"/>
      <c r="CC12" s="111" t="s">
        <v>1734</v>
      </c>
      <c r="CD12" s="112"/>
      <c r="CE12" s="113"/>
      <c r="CF12" s="111" t="s">
        <v>898</v>
      </c>
      <c r="CG12" s="112"/>
      <c r="CH12" s="113"/>
      <c r="CI12" s="111" t="s">
        <v>902</v>
      </c>
      <c r="CJ12" s="112"/>
      <c r="CK12" s="113"/>
      <c r="CL12" s="108" t="s">
        <v>731</v>
      </c>
      <c r="CM12" s="109"/>
      <c r="CN12" s="110"/>
      <c r="CO12" s="111" t="s">
        <v>906</v>
      </c>
      <c r="CP12" s="112"/>
      <c r="CQ12" s="113"/>
      <c r="CR12" s="111" t="s">
        <v>910</v>
      </c>
      <c r="CS12" s="112"/>
      <c r="CT12" s="113"/>
      <c r="CU12" s="111" t="s">
        <v>912</v>
      </c>
      <c r="CV12" s="112"/>
      <c r="CW12" s="113"/>
      <c r="CX12" s="111" t="s">
        <v>916</v>
      </c>
      <c r="CY12" s="112"/>
      <c r="CZ12" s="113"/>
      <c r="DA12" s="111" t="s">
        <v>920</v>
      </c>
      <c r="DB12" s="112"/>
      <c r="DC12" s="113"/>
      <c r="DD12" s="111" t="s">
        <v>924</v>
      </c>
      <c r="DE12" s="112"/>
      <c r="DF12" s="113"/>
      <c r="DG12" s="111" t="s">
        <v>928</v>
      </c>
      <c r="DH12" s="112"/>
      <c r="DI12" s="113"/>
      <c r="DJ12" s="111" t="s">
        <v>932</v>
      </c>
      <c r="DK12" s="112"/>
      <c r="DL12" s="113"/>
      <c r="DM12" s="111" t="s">
        <v>936</v>
      </c>
      <c r="DN12" s="112"/>
      <c r="DO12" s="113"/>
      <c r="DP12" s="111" t="s">
        <v>938</v>
      </c>
      <c r="DQ12" s="112"/>
      <c r="DR12" s="113"/>
      <c r="DS12" s="111" t="s">
        <v>942</v>
      </c>
      <c r="DT12" s="112"/>
      <c r="DU12" s="113"/>
      <c r="DV12" s="111" t="s">
        <v>946</v>
      </c>
      <c r="DW12" s="112"/>
      <c r="DX12" s="113"/>
      <c r="DY12" s="111" t="s">
        <v>948</v>
      </c>
      <c r="DZ12" s="112"/>
      <c r="EA12" s="113"/>
      <c r="EB12" s="111" t="s">
        <v>952</v>
      </c>
      <c r="EC12" s="112"/>
      <c r="ED12" s="113"/>
      <c r="EE12" s="108" t="s">
        <v>956</v>
      </c>
      <c r="EF12" s="109"/>
      <c r="EG12" s="110"/>
      <c r="EH12" s="111" t="s">
        <v>1519</v>
      </c>
      <c r="EI12" s="112"/>
      <c r="EJ12" s="113"/>
      <c r="EK12" s="111" t="s">
        <v>1521</v>
      </c>
      <c r="EL12" s="112"/>
      <c r="EM12" s="113"/>
      <c r="EN12" s="111" t="s">
        <v>1523</v>
      </c>
      <c r="EO12" s="112"/>
      <c r="EP12" s="113"/>
      <c r="EQ12" s="111" t="s">
        <v>1527</v>
      </c>
      <c r="ER12" s="112"/>
      <c r="ES12" s="113"/>
      <c r="ET12" s="111" t="s">
        <v>1531</v>
      </c>
      <c r="EU12" s="112"/>
      <c r="EV12" s="113"/>
      <c r="EW12" s="111" t="s">
        <v>1535</v>
      </c>
      <c r="EX12" s="112"/>
      <c r="EY12" s="113"/>
      <c r="EZ12" s="111" t="s">
        <v>1538</v>
      </c>
      <c r="FA12" s="112"/>
      <c r="FB12" s="113"/>
      <c r="FC12" s="111" t="s">
        <v>1541</v>
      </c>
      <c r="FD12" s="112"/>
      <c r="FE12" s="113"/>
      <c r="FF12" s="111" t="s">
        <v>1545</v>
      </c>
      <c r="FG12" s="112"/>
      <c r="FH12" s="113"/>
      <c r="FI12" s="111" t="s">
        <v>960</v>
      </c>
      <c r="FJ12" s="112"/>
      <c r="FK12" s="113"/>
      <c r="FL12" s="111" t="s">
        <v>961</v>
      </c>
      <c r="FM12" s="112"/>
      <c r="FN12" s="113"/>
      <c r="FO12" s="111" t="s">
        <v>963</v>
      </c>
      <c r="FP12" s="112"/>
      <c r="FQ12" s="113"/>
      <c r="FR12" s="111" t="s">
        <v>967</v>
      </c>
      <c r="FS12" s="112"/>
      <c r="FT12" s="113"/>
      <c r="FU12" s="111" t="s">
        <v>971</v>
      </c>
      <c r="FV12" s="112"/>
      <c r="FW12" s="113"/>
      <c r="FX12" s="111" t="s">
        <v>975</v>
      </c>
      <c r="FY12" s="112"/>
      <c r="FZ12" s="113"/>
      <c r="GA12" s="111" t="s">
        <v>978</v>
      </c>
      <c r="GB12" s="112"/>
      <c r="GC12" s="113"/>
      <c r="GD12" s="111" t="s">
        <v>980</v>
      </c>
      <c r="GE12" s="112"/>
      <c r="GF12" s="113"/>
      <c r="GG12" s="111" t="s">
        <v>984</v>
      </c>
      <c r="GH12" s="112"/>
      <c r="GI12" s="113"/>
      <c r="GJ12" s="111" t="s">
        <v>988</v>
      </c>
      <c r="GK12" s="112"/>
      <c r="GL12" s="113"/>
      <c r="GM12" s="111" t="s">
        <v>1547</v>
      </c>
      <c r="GN12" s="112"/>
      <c r="GO12" s="113"/>
      <c r="GP12" s="111" t="s">
        <v>1550</v>
      </c>
      <c r="GQ12" s="112"/>
      <c r="GR12" s="113"/>
      <c r="GS12" s="111" t="s">
        <v>1554</v>
      </c>
      <c r="GT12" s="112"/>
      <c r="GU12" s="113"/>
      <c r="GV12" s="111" t="s">
        <v>1556</v>
      </c>
      <c r="GW12" s="112"/>
      <c r="GX12" s="113"/>
      <c r="GY12" s="111" t="s">
        <v>1560</v>
      </c>
      <c r="GZ12" s="112"/>
      <c r="HA12" s="113"/>
      <c r="HB12" s="111" t="s">
        <v>1564</v>
      </c>
      <c r="HC12" s="112"/>
      <c r="HD12" s="113"/>
      <c r="HE12" s="111" t="s">
        <v>1568</v>
      </c>
      <c r="HF12" s="112"/>
      <c r="HG12" s="113"/>
      <c r="HH12" s="111" t="s">
        <v>1572</v>
      </c>
      <c r="HI12" s="112"/>
      <c r="HJ12" s="113"/>
      <c r="HK12" s="111" t="s">
        <v>1573</v>
      </c>
      <c r="HL12" s="112"/>
      <c r="HM12" s="113"/>
      <c r="HN12" s="111" t="s">
        <v>1577</v>
      </c>
      <c r="HO12" s="112"/>
      <c r="HP12" s="113"/>
      <c r="HQ12" s="111" t="s">
        <v>1581</v>
      </c>
      <c r="HR12" s="112"/>
      <c r="HS12" s="113"/>
      <c r="HT12" s="111" t="s">
        <v>1585</v>
      </c>
      <c r="HU12" s="112"/>
      <c r="HV12" s="113"/>
      <c r="HW12" s="111" t="s">
        <v>1586</v>
      </c>
      <c r="HX12" s="112"/>
      <c r="HY12" s="113"/>
      <c r="HZ12" s="111" t="s">
        <v>1590</v>
      </c>
      <c r="IA12" s="112"/>
      <c r="IB12" s="113"/>
      <c r="IC12" s="111" t="s">
        <v>1594</v>
      </c>
      <c r="ID12" s="112"/>
      <c r="IE12" s="113"/>
      <c r="IF12" s="111" t="s">
        <v>1597</v>
      </c>
      <c r="IG12" s="112"/>
      <c r="IH12" s="113"/>
      <c r="II12" s="111" t="s">
        <v>1599</v>
      </c>
      <c r="IJ12" s="112"/>
      <c r="IK12" s="113"/>
      <c r="IL12" s="111" t="s">
        <v>1603</v>
      </c>
      <c r="IM12" s="112"/>
      <c r="IN12" s="113"/>
      <c r="IO12" s="111" t="s">
        <v>1606</v>
      </c>
      <c r="IP12" s="112"/>
      <c r="IQ12" s="113"/>
      <c r="IR12" s="111" t="s">
        <v>1610</v>
      </c>
      <c r="IS12" s="112"/>
      <c r="IT12" s="113"/>
      <c r="IU12" s="111" t="s">
        <v>1614</v>
      </c>
      <c r="IV12" s="112"/>
      <c r="IW12" s="113"/>
      <c r="IX12" s="111" t="s">
        <v>1616</v>
      </c>
      <c r="IY12" s="112"/>
      <c r="IZ12" s="113"/>
      <c r="JA12" s="111" t="s">
        <v>1619</v>
      </c>
      <c r="JB12" s="112"/>
      <c r="JC12" s="113"/>
      <c r="JD12" s="111" t="s">
        <v>1622</v>
      </c>
      <c r="JE12" s="112"/>
      <c r="JF12" s="113"/>
      <c r="JG12" s="111" t="s">
        <v>1626</v>
      </c>
      <c r="JH12" s="112"/>
      <c r="JI12" s="113"/>
      <c r="JJ12" s="111" t="s">
        <v>1627</v>
      </c>
      <c r="JK12" s="112"/>
      <c r="JL12" s="113"/>
      <c r="JM12" s="111" t="s">
        <v>1631</v>
      </c>
      <c r="JN12" s="112"/>
      <c r="JO12" s="113"/>
      <c r="JP12" s="111" t="s">
        <v>1634</v>
      </c>
      <c r="JQ12" s="112"/>
      <c r="JR12" s="113"/>
      <c r="JS12" s="111" t="s">
        <v>1638</v>
      </c>
      <c r="JT12" s="112"/>
      <c r="JU12" s="113"/>
      <c r="JV12" s="111" t="s">
        <v>1642</v>
      </c>
      <c r="JW12" s="112"/>
      <c r="JX12" s="113"/>
      <c r="JY12" s="111" t="s">
        <v>1646</v>
      </c>
      <c r="JZ12" s="112"/>
      <c r="KA12" s="113"/>
      <c r="KB12" s="111" t="s">
        <v>1650</v>
      </c>
      <c r="KC12" s="112"/>
      <c r="KD12" s="113"/>
      <c r="KE12" s="111" t="s">
        <v>1652</v>
      </c>
      <c r="KF12" s="112"/>
      <c r="KG12" s="113"/>
      <c r="KH12" s="111" t="s">
        <v>1656</v>
      </c>
      <c r="KI12" s="112"/>
      <c r="KJ12" s="113"/>
      <c r="KK12" s="111" t="s">
        <v>1660</v>
      </c>
      <c r="KL12" s="112"/>
      <c r="KM12" s="113"/>
      <c r="KN12" s="111" t="s">
        <v>1664</v>
      </c>
      <c r="KO12" s="112"/>
      <c r="KP12" s="113"/>
      <c r="KQ12" s="111" t="s">
        <v>1668</v>
      </c>
      <c r="KR12" s="112"/>
      <c r="KS12" s="113"/>
      <c r="KT12" s="108" t="s">
        <v>1670</v>
      </c>
      <c r="KU12" s="109"/>
      <c r="KV12" s="110"/>
      <c r="KW12" s="108" t="s">
        <v>1674</v>
      </c>
      <c r="KX12" s="109"/>
      <c r="KY12" s="110"/>
      <c r="KZ12" s="111" t="s">
        <v>1678</v>
      </c>
      <c r="LA12" s="112"/>
      <c r="LB12" s="113"/>
      <c r="LC12" s="111" t="s">
        <v>1682</v>
      </c>
      <c r="LD12" s="112"/>
      <c r="LE12" s="113"/>
      <c r="LF12" s="111" t="s">
        <v>1685</v>
      </c>
      <c r="LG12" s="112"/>
      <c r="LH12" s="113"/>
      <c r="LI12" s="111" t="s">
        <v>1687</v>
      </c>
      <c r="LJ12" s="112"/>
      <c r="LK12" s="113"/>
      <c r="LL12" s="111" t="s">
        <v>1690</v>
      </c>
      <c r="LM12" s="112"/>
      <c r="LN12" s="113"/>
      <c r="LO12" s="111" t="s">
        <v>1694</v>
      </c>
      <c r="LP12" s="112"/>
      <c r="LQ12" s="113"/>
      <c r="LR12" s="111" t="s">
        <v>1695</v>
      </c>
      <c r="LS12" s="112"/>
      <c r="LT12" s="113"/>
      <c r="LU12" s="111" t="s">
        <v>1699</v>
      </c>
      <c r="LV12" s="112"/>
      <c r="LW12" s="113"/>
      <c r="LX12" s="111" t="s">
        <v>1701</v>
      </c>
      <c r="LY12" s="112"/>
      <c r="LZ12" s="113"/>
      <c r="MA12" s="111" t="s">
        <v>1705</v>
      </c>
      <c r="MB12" s="112"/>
      <c r="MC12" s="113"/>
      <c r="MD12" s="111" t="s">
        <v>1708</v>
      </c>
      <c r="ME12" s="112"/>
      <c r="MF12" s="113"/>
      <c r="MG12" s="111" t="s">
        <v>1712</v>
      </c>
      <c r="MH12" s="112"/>
      <c r="MI12" s="113"/>
      <c r="MJ12" s="111" t="s">
        <v>1714</v>
      </c>
      <c r="MK12" s="112"/>
      <c r="ML12" s="113"/>
      <c r="MM12" s="111" t="s">
        <v>1718</v>
      </c>
      <c r="MN12" s="112"/>
      <c r="MO12" s="113"/>
      <c r="MP12" s="111" t="s">
        <v>1722</v>
      </c>
      <c r="MQ12" s="112"/>
      <c r="MR12" s="113"/>
      <c r="MS12" s="108" t="s">
        <v>1726</v>
      </c>
      <c r="MT12" s="109"/>
      <c r="MU12" s="110"/>
      <c r="MV12" s="108" t="s">
        <v>1730</v>
      </c>
      <c r="MW12" s="109"/>
      <c r="MX12" s="110"/>
    </row>
    <row r="13" spans="1:362" ht="128.25" thickBot="1" x14ac:dyDescent="0.5">
      <c r="A13" s="64"/>
      <c r="B13" s="64"/>
      <c r="C13" s="32" t="s">
        <v>378</v>
      </c>
      <c r="D13" s="34" t="s">
        <v>808</v>
      </c>
      <c r="E13" s="33" t="s">
        <v>809</v>
      </c>
      <c r="F13" s="32" t="s">
        <v>811</v>
      </c>
      <c r="G13" s="34" t="s">
        <v>812</v>
      </c>
      <c r="H13" s="33" t="s">
        <v>813</v>
      </c>
      <c r="I13" s="32" t="s">
        <v>815</v>
      </c>
      <c r="J13" s="34" t="s">
        <v>816</v>
      </c>
      <c r="K13" s="33" t="s">
        <v>817</v>
      </c>
      <c r="L13" s="32" t="s">
        <v>819</v>
      </c>
      <c r="M13" s="34" t="s">
        <v>820</v>
      </c>
      <c r="N13" s="36" t="s">
        <v>821</v>
      </c>
      <c r="O13" s="32" t="s">
        <v>819</v>
      </c>
      <c r="P13" s="34" t="s">
        <v>820</v>
      </c>
      <c r="Q13" s="33" t="s">
        <v>387</v>
      </c>
      <c r="R13" s="34" t="s">
        <v>823</v>
      </c>
      <c r="S13" s="34" t="s">
        <v>824</v>
      </c>
      <c r="T13" s="33" t="s">
        <v>825</v>
      </c>
      <c r="U13" s="32" t="s">
        <v>827</v>
      </c>
      <c r="V13" s="34" t="s">
        <v>828</v>
      </c>
      <c r="W13" s="33" t="s">
        <v>829</v>
      </c>
      <c r="X13" s="32" t="s">
        <v>831</v>
      </c>
      <c r="Y13" s="34" t="s">
        <v>832</v>
      </c>
      <c r="Z13" s="33" t="s">
        <v>833</v>
      </c>
      <c r="AA13" s="32" t="s">
        <v>835</v>
      </c>
      <c r="AB13" s="34" t="s">
        <v>836</v>
      </c>
      <c r="AC13" s="33" t="s">
        <v>837</v>
      </c>
      <c r="AD13" s="32" t="s">
        <v>839</v>
      </c>
      <c r="AE13" s="34" t="s">
        <v>840</v>
      </c>
      <c r="AF13" s="33" t="s">
        <v>841</v>
      </c>
      <c r="AG13" s="32" t="s">
        <v>843</v>
      </c>
      <c r="AH13" s="34" t="s">
        <v>844</v>
      </c>
      <c r="AI13" s="33" t="s">
        <v>845</v>
      </c>
      <c r="AJ13" s="32" t="s">
        <v>385</v>
      </c>
      <c r="AK13" s="34" t="s">
        <v>847</v>
      </c>
      <c r="AL13" s="33" t="s">
        <v>568</v>
      </c>
      <c r="AM13" s="32" t="s">
        <v>849</v>
      </c>
      <c r="AN13" s="34" t="s">
        <v>850</v>
      </c>
      <c r="AO13" s="33" t="s">
        <v>851</v>
      </c>
      <c r="AP13" s="32" t="s">
        <v>853</v>
      </c>
      <c r="AQ13" s="34" t="s">
        <v>854</v>
      </c>
      <c r="AR13" s="33" t="s">
        <v>679</v>
      </c>
      <c r="AS13" s="32" t="s">
        <v>856</v>
      </c>
      <c r="AT13" s="34" t="s">
        <v>857</v>
      </c>
      <c r="AU13" s="33" t="s">
        <v>858</v>
      </c>
      <c r="AV13" s="32" t="s">
        <v>366</v>
      </c>
      <c r="AW13" s="34" t="s">
        <v>860</v>
      </c>
      <c r="AX13" s="33" t="s">
        <v>861</v>
      </c>
      <c r="AY13" s="32" t="s">
        <v>863</v>
      </c>
      <c r="AZ13" s="34" t="s">
        <v>864</v>
      </c>
      <c r="BA13" s="33" t="s">
        <v>865</v>
      </c>
      <c r="BB13" s="32" t="s">
        <v>366</v>
      </c>
      <c r="BC13" s="34" t="s">
        <v>867</v>
      </c>
      <c r="BD13" s="33" t="s">
        <v>861</v>
      </c>
      <c r="BE13" s="32" t="s">
        <v>397</v>
      </c>
      <c r="BF13" s="34" t="s">
        <v>869</v>
      </c>
      <c r="BG13" s="33" t="s">
        <v>870</v>
      </c>
      <c r="BH13" s="32" t="s">
        <v>872</v>
      </c>
      <c r="BI13" s="34" t="s">
        <v>873</v>
      </c>
      <c r="BJ13" s="33" t="s">
        <v>874</v>
      </c>
      <c r="BK13" s="28" t="s">
        <v>876</v>
      </c>
      <c r="BL13" s="29" t="s">
        <v>436</v>
      </c>
      <c r="BM13" s="30" t="s">
        <v>877</v>
      </c>
      <c r="BN13" s="28" t="s">
        <v>879</v>
      </c>
      <c r="BO13" s="29" t="s">
        <v>880</v>
      </c>
      <c r="BP13" s="30" t="s">
        <v>881</v>
      </c>
      <c r="BQ13" s="28" t="s">
        <v>883</v>
      </c>
      <c r="BR13" s="29" t="s">
        <v>884</v>
      </c>
      <c r="BS13" s="30" t="s">
        <v>885</v>
      </c>
      <c r="BT13" s="28" t="s">
        <v>729</v>
      </c>
      <c r="BU13" s="29" t="s">
        <v>730</v>
      </c>
      <c r="BV13" s="30" t="s">
        <v>508</v>
      </c>
      <c r="BW13" s="28" t="s">
        <v>888</v>
      </c>
      <c r="BX13" s="29" t="s">
        <v>889</v>
      </c>
      <c r="BY13" s="30" t="s">
        <v>890</v>
      </c>
      <c r="BZ13" s="28" t="s">
        <v>892</v>
      </c>
      <c r="CA13" s="29" t="s">
        <v>893</v>
      </c>
      <c r="CB13" s="30" t="s">
        <v>894</v>
      </c>
      <c r="CC13" s="28" t="s">
        <v>895</v>
      </c>
      <c r="CD13" s="29" t="s">
        <v>896</v>
      </c>
      <c r="CE13" s="30" t="s">
        <v>897</v>
      </c>
      <c r="CF13" s="28" t="s">
        <v>899</v>
      </c>
      <c r="CG13" s="29" t="s">
        <v>900</v>
      </c>
      <c r="CH13" s="30" t="s">
        <v>901</v>
      </c>
      <c r="CI13" s="28" t="s">
        <v>903</v>
      </c>
      <c r="CJ13" s="29" t="s">
        <v>904</v>
      </c>
      <c r="CK13" s="30" t="s">
        <v>905</v>
      </c>
      <c r="CL13" s="28" t="s">
        <v>385</v>
      </c>
      <c r="CM13" s="29" t="s">
        <v>589</v>
      </c>
      <c r="CN13" s="30" t="s">
        <v>387</v>
      </c>
      <c r="CO13" s="28" t="s">
        <v>907</v>
      </c>
      <c r="CP13" s="29" t="s">
        <v>908</v>
      </c>
      <c r="CQ13" s="30" t="s">
        <v>909</v>
      </c>
      <c r="CR13" s="28" t="s">
        <v>712</v>
      </c>
      <c r="CS13" s="29" t="s">
        <v>911</v>
      </c>
      <c r="CT13" s="30" t="s">
        <v>714</v>
      </c>
      <c r="CU13" s="28" t="s">
        <v>913</v>
      </c>
      <c r="CV13" s="29" t="s">
        <v>914</v>
      </c>
      <c r="CW13" s="30" t="s">
        <v>915</v>
      </c>
      <c r="CX13" s="28" t="s">
        <v>917</v>
      </c>
      <c r="CY13" s="29" t="s">
        <v>918</v>
      </c>
      <c r="CZ13" s="30" t="s">
        <v>919</v>
      </c>
      <c r="DA13" s="28" t="s">
        <v>921</v>
      </c>
      <c r="DB13" s="29" t="s">
        <v>922</v>
      </c>
      <c r="DC13" s="30" t="s">
        <v>923</v>
      </c>
      <c r="DD13" s="28" t="s">
        <v>925</v>
      </c>
      <c r="DE13" s="29" t="s">
        <v>926</v>
      </c>
      <c r="DF13" s="30" t="s">
        <v>927</v>
      </c>
      <c r="DG13" s="28" t="s">
        <v>929</v>
      </c>
      <c r="DH13" s="29" t="s">
        <v>930</v>
      </c>
      <c r="DI13" s="30" t="s">
        <v>931</v>
      </c>
      <c r="DJ13" s="28" t="s">
        <v>933</v>
      </c>
      <c r="DK13" s="29" t="s">
        <v>934</v>
      </c>
      <c r="DL13" s="30" t="s">
        <v>935</v>
      </c>
      <c r="DM13" s="28" t="s">
        <v>459</v>
      </c>
      <c r="DN13" s="29" t="s">
        <v>937</v>
      </c>
      <c r="DO13" s="30" t="s">
        <v>461</v>
      </c>
      <c r="DP13" s="28" t="s">
        <v>939</v>
      </c>
      <c r="DQ13" s="29" t="s">
        <v>940</v>
      </c>
      <c r="DR13" s="30" t="s">
        <v>941</v>
      </c>
      <c r="DS13" s="28" t="s">
        <v>943</v>
      </c>
      <c r="DT13" s="29" t="s">
        <v>944</v>
      </c>
      <c r="DU13" s="30" t="s">
        <v>945</v>
      </c>
      <c r="DV13" s="28" t="s">
        <v>631</v>
      </c>
      <c r="DW13" s="29" t="s">
        <v>947</v>
      </c>
      <c r="DX13" s="30" t="s">
        <v>633</v>
      </c>
      <c r="DY13" s="28" t="s">
        <v>949</v>
      </c>
      <c r="DZ13" s="29" t="s">
        <v>950</v>
      </c>
      <c r="EA13" s="30" t="s">
        <v>951</v>
      </c>
      <c r="EB13" s="28" t="s">
        <v>953</v>
      </c>
      <c r="EC13" s="29" t="s">
        <v>954</v>
      </c>
      <c r="ED13" s="30" t="s">
        <v>955</v>
      </c>
      <c r="EE13" s="28" t="s">
        <v>957</v>
      </c>
      <c r="EF13" s="29" t="s">
        <v>958</v>
      </c>
      <c r="EG13" s="30" t="s">
        <v>959</v>
      </c>
      <c r="EH13" s="28" t="s">
        <v>1520</v>
      </c>
      <c r="EI13" s="29" t="s">
        <v>1452</v>
      </c>
      <c r="EJ13" s="30" t="s">
        <v>1450</v>
      </c>
      <c r="EK13" s="28" t="s">
        <v>1371</v>
      </c>
      <c r="EL13" s="29" t="s">
        <v>1522</v>
      </c>
      <c r="EM13" s="30" t="s">
        <v>1373</v>
      </c>
      <c r="EN13" s="28" t="s">
        <v>1524</v>
      </c>
      <c r="EO13" s="29" t="s">
        <v>1525</v>
      </c>
      <c r="EP13" s="30" t="s">
        <v>1526</v>
      </c>
      <c r="EQ13" s="28" t="s">
        <v>1528</v>
      </c>
      <c r="ER13" s="29" t="s">
        <v>1529</v>
      </c>
      <c r="ES13" s="30" t="s">
        <v>1530</v>
      </c>
      <c r="ET13" s="28" t="s">
        <v>1532</v>
      </c>
      <c r="EU13" s="29" t="s">
        <v>1533</v>
      </c>
      <c r="EV13" s="30" t="s">
        <v>1534</v>
      </c>
      <c r="EW13" s="28" t="s">
        <v>1536</v>
      </c>
      <c r="EX13" s="29" t="s">
        <v>1537</v>
      </c>
      <c r="EY13" s="30" t="s">
        <v>1530</v>
      </c>
      <c r="EZ13" s="28" t="s">
        <v>1539</v>
      </c>
      <c r="FA13" s="29" t="s">
        <v>1540</v>
      </c>
      <c r="FB13" s="30" t="s">
        <v>429</v>
      </c>
      <c r="FC13" s="28" t="s">
        <v>1542</v>
      </c>
      <c r="FD13" s="29" t="s">
        <v>1543</v>
      </c>
      <c r="FE13" s="30" t="s">
        <v>1544</v>
      </c>
      <c r="FF13" s="28" t="s">
        <v>612</v>
      </c>
      <c r="FG13" s="29" t="s">
        <v>1546</v>
      </c>
      <c r="FH13" s="30" t="s">
        <v>614</v>
      </c>
      <c r="FI13" s="28" t="s">
        <v>397</v>
      </c>
      <c r="FJ13" s="29" t="s">
        <v>867</v>
      </c>
      <c r="FK13" s="30" t="s">
        <v>861</v>
      </c>
      <c r="FL13" s="28" t="s">
        <v>729</v>
      </c>
      <c r="FM13" s="29" t="s">
        <v>962</v>
      </c>
      <c r="FN13" s="30" t="s">
        <v>733</v>
      </c>
      <c r="FO13" s="28" t="s">
        <v>964</v>
      </c>
      <c r="FP13" s="29" t="s">
        <v>965</v>
      </c>
      <c r="FQ13" s="30" t="s">
        <v>966</v>
      </c>
      <c r="FR13" s="28" t="s">
        <v>968</v>
      </c>
      <c r="FS13" s="29" t="s">
        <v>969</v>
      </c>
      <c r="FT13" s="30" t="s">
        <v>970</v>
      </c>
      <c r="FU13" s="28" t="s">
        <v>972</v>
      </c>
      <c r="FV13" s="29" t="s">
        <v>973</v>
      </c>
      <c r="FW13" s="30" t="s">
        <v>974</v>
      </c>
      <c r="FX13" s="28" t="s">
        <v>366</v>
      </c>
      <c r="FY13" s="29" t="s">
        <v>976</v>
      </c>
      <c r="FZ13" s="30" t="s">
        <v>977</v>
      </c>
      <c r="GA13" s="28" t="s">
        <v>385</v>
      </c>
      <c r="GB13" s="29" t="s">
        <v>979</v>
      </c>
      <c r="GC13" s="30" t="s">
        <v>589</v>
      </c>
      <c r="GD13" s="28" t="s">
        <v>981</v>
      </c>
      <c r="GE13" s="29" t="s">
        <v>982</v>
      </c>
      <c r="GF13" s="30" t="s">
        <v>983</v>
      </c>
      <c r="GG13" s="28" t="s">
        <v>985</v>
      </c>
      <c r="GH13" s="29" t="s">
        <v>986</v>
      </c>
      <c r="GI13" s="30" t="s">
        <v>987</v>
      </c>
      <c r="GJ13" s="28" t="s">
        <v>612</v>
      </c>
      <c r="GK13" s="29" t="s">
        <v>806</v>
      </c>
      <c r="GL13" s="30" t="s">
        <v>727</v>
      </c>
      <c r="GM13" s="28" t="s">
        <v>1548</v>
      </c>
      <c r="GN13" s="29" t="s">
        <v>1549</v>
      </c>
      <c r="GO13" s="30" t="s">
        <v>508</v>
      </c>
      <c r="GP13" s="28" t="s">
        <v>1551</v>
      </c>
      <c r="GQ13" s="29" t="s">
        <v>1552</v>
      </c>
      <c r="GR13" s="30" t="s">
        <v>1553</v>
      </c>
      <c r="GS13" s="28" t="s">
        <v>612</v>
      </c>
      <c r="GT13" s="29" t="s">
        <v>1546</v>
      </c>
      <c r="GU13" s="30" t="s">
        <v>1555</v>
      </c>
      <c r="GV13" s="28" t="s">
        <v>1557</v>
      </c>
      <c r="GW13" s="29" t="s">
        <v>1558</v>
      </c>
      <c r="GX13" s="30" t="s">
        <v>1559</v>
      </c>
      <c r="GY13" s="28" t="s">
        <v>1561</v>
      </c>
      <c r="GZ13" s="29" t="s">
        <v>1562</v>
      </c>
      <c r="HA13" s="30" t="s">
        <v>1563</v>
      </c>
      <c r="HB13" s="28" t="s">
        <v>1565</v>
      </c>
      <c r="HC13" s="29" t="s">
        <v>1566</v>
      </c>
      <c r="HD13" s="30" t="s">
        <v>1567</v>
      </c>
      <c r="HE13" s="28" t="s">
        <v>1569</v>
      </c>
      <c r="HF13" s="29" t="s">
        <v>1570</v>
      </c>
      <c r="HG13" s="30" t="s">
        <v>1571</v>
      </c>
      <c r="HH13" s="28" t="s">
        <v>366</v>
      </c>
      <c r="HI13" s="29" t="s">
        <v>867</v>
      </c>
      <c r="HJ13" s="30" t="s">
        <v>861</v>
      </c>
      <c r="HK13" s="28" t="s">
        <v>1574</v>
      </c>
      <c r="HL13" s="29" t="s">
        <v>1575</v>
      </c>
      <c r="HM13" s="30" t="s">
        <v>1576</v>
      </c>
      <c r="HN13" s="28" t="s">
        <v>1578</v>
      </c>
      <c r="HO13" s="29" t="s">
        <v>1579</v>
      </c>
      <c r="HP13" s="30" t="s">
        <v>1580</v>
      </c>
      <c r="HQ13" s="28" t="s">
        <v>1582</v>
      </c>
      <c r="HR13" s="29" t="s">
        <v>1583</v>
      </c>
      <c r="HS13" s="30" t="s">
        <v>1584</v>
      </c>
      <c r="HT13" s="28" t="s">
        <v>612</v>
      </c>
      <c r="HU13" s="29" t="s">
        <v>726</v>
      </c>
      <c r="HV13" s="30" t="s">
        <v>614</v>
      </c>
      <c r="HW13" s="28" t="s">
        <v>1587</v>
      </c>
      <c r="HX13" s="29" t="s">
        <v>1588</v>
      </c>
      <c r="HY13" s="30" t="s">
        <v>1589</v>
      </c>
      <c r="HZ13" s="28" t="s">
        <v>1591</v>
      </c>
      <c r="IA13" s="29" t="s">
        <v>1592</v>
      </c>
      <c r="IB13" s="30" t="s">
        <v>1593</v>
      </c>
      <c r="IC13" s="28" t="s">
        <v>729</v>
      </c>
      <c r="ID13" s="29" t="s">
        <v>1595</v>
      </c>
      <c r="IE13" s="30" t="s">
        <v>1596</v>
      </c>
      <c r="IF13" s="28" t="s">
        <v>401</v>
      </c>
      <c r="IG13" s="29" t="s">
        <v>495</v>
      </c>
      <c r="IH13" s="30" t="s">
        <v>1598</v>
      </c>
      <c r="II13" s="28" t="s">
        <v>1600</v>
      </c>
      <c r="IJ13" s="29" t="s">
        <v>1601</v>
      </c>
      <c r="IK13" s="30" t="s">
        <v>1602</v>
      </c>
      <c r="IL13" s="28" t="s">
        <v>1604</v>
      </c>
      <c r="IM13" s="29" t="s">
        <v>1605</v>
      </c>
      <c r="IN13" s="30" t="s">
        <v>1495</v>
      </c>
      <c r="IO13" s="28" t="s">
        <v>1607</v>
      </c>
      <c r="IP13" s="29" t="s">
        <v>1608</v>
      </c>
      <c r="IQ13" s="30" t="s">
        <v>1609</v>
      </c>
      <c r="IR13" s="28" t="s">
        <v>1611</v>
      </c>
      <c r="IS13" s="29" t="s">
        <v>1612</v>
      </c>
      <c r="IT13" s="30" t="s">
        <v>1613</v>
      </c>
      <c r="IU13" s="28" t="s">
        <v>529</v>
      </c>
      <c r="IV13" s="29" t="s">
        <v>847</v>
      </c>
      <c r="IW13" s="30" t="s">
        <v>1615</v>
      </c>
      <c r="IX13" s="28" t="s">
        <v>1735</v>
      </c>
      <c r="IY13" s="29" t="s">
        <v>1617</v>
      </c>
      <c r="IZ13" s="30" t="s">
        <v>1618</v>
      </c>
      <c r="JA13" s="28" t="s">
        <v>1620</v>
      </c>
      <c r="JB13" s="29" t="s">
        <v>1621</v>
      </c>
      <c r="JC13" s="30" t="s">
        <v>1438</v>
      </c>
      <c r="JD13" s="28" t="s">
        <v>1623</v>
      </c>
      <c r="JE13" s="29" t="s">
        <v>1624</v>
      </c>
      <c r="JF13" s="30" t="s">
        <v>1625</v>
      </c>
      <c r="JG13" s="28" t="s">
        <v>366</v>
      </c>
      <c r="JH13" s="29" t="s">
        <v>472</v>
      </c>
      <c r="JI13" s="30" t="s">
        <v>473</v>
      </c>
      <c r="JJ13" s="28" t="s">
        <v>1628</v>
      </c>
      <c r="JK13" s="29" t="s">
        <v>1629</v>
      </c>
      <c r="JL13" s="30" t="s">
        <v>1630</v>
      </c>
      <c r="JM13" s="28" t="s">
        <v>1632</v>
      </c>
      <c r="JN13" s="29" t="s">
        <v>1633</v>
      </c>
      <c r="JO13" s="30" t="s">
        <v>714</v>
      </c>
      <c r="JP13" s="28" t="s">
        <v>1635</v>
      </c>
      <c r="JQ13" s="29" t="s">
        <v>1636</v>
      </c>
      <c r="JR13" s="30" t="s">
        <v>1637</v>
      </c>
      <c r="JS13" s="28" t="s">
        <v>1639</v>
      </c>
      <c r="JT13" s="29" t="s">
        <v>1640</v>
      </c>
      <c r="JU13" s="30" t="s">
        <v>1641</v>
      </c>
      <c r="JV13" s="28" t="s">
        <v>1643</v>
      </c>
      <c r="JW13" s="29" t="s">
        <v>1644</v>
      </c>
      <c r="JX13" s="30" t="s">
        <v>1645</v>
      </c>
      <c r="JY13" s="28" t="s">
        <v>1647</v>
      </c>
      <c r="JZ13" s="29" t="s">
        <v>1648</v>
      </c>
      <c r="KA13" s="30" t="s">
        <v>1649</v>
      </c>
      <c r="KB13" s="28" t="s">
        <v>612</v>
      </c>
      <c r="KC13" s="29" t="s">
        <v>1651</v>
      </c>
      <c r="KD13" s="30" t="s">
        <v>727</v>
      </c>
      <c r="KE13" s="28" t="s">
        <v>1653</v>
      </c>
      <c r="KF13" s="29" t="s">
        <v>1654</v>
      </c>
      <c r="KG13" s="30" t="s">
        <v>1655</v>
      </c>
      <c r="KH13" s="28" t="s">
        <v>1657</v>
      </c>
      <c r="KI13" s="29" t="s">
        <v>1658</v>
      </c>
      <c r="KJ13" s="30" t="s">
        <v>1659</v>
      </c>
      <c r="KK13" s="28" t="s">
        <v>1661</v>
      </c>
      <c r="KL13" s="29" t="s">
        <v>1662</v>
      </c>
      <c r="KM13" s="30" t="s">
        <v>1663</v>
      </c>
      <c r="KN13" s="28" t="s">
        <v>1665</v>
      </c>
      <c r="KO13" s="29" t="s">
        <v>1666</v>
      </c>
      <c r="KP13" s="30" t="s">
        <v>1667</v>
      </c>
      <c r="KQ13" s="28" t="s">
        <v>921</v>
      </c>
      <c r="KR13" s="29" t="s">
        <v>926</v>
      </c>
      <c r="KS13" s="30" t="s">
        <v>1669</v>
      </c>
      <c r="KT13" s="28" t="s">
        <v>1671</v>
      </c>
      <c r="KU13" s="29" t="s">
        <v>1672</v>
      </c>
      <c r="KV13" s="30" t="s">
        <v>1673</v>
      </c>
      <c r="KW13" s="28" t="s">
        <v>1675</v>
      </c>
      <c r="KX13" s="29" t="s">
        <v>1676</v>
      </c>
      <c r="KY13" s="30" t="s">
        <v>1677</v>
      </c>
      <c r="KZ13" s="28" t="s">
        <v>1679</v>
      </c>
      <c r="LA13" s="29" t="s">
        <v>1680</v>
      </c>
      <c r="LB13" s="30" t="s">
        <v>1681</v>
      </c>
      <c r="LC13" s="28" t="s">
        <v>1736</v>
      </c>
      <c r="LD13" s="29" t="s">
        <v>1683</v>
      </c>
      <c r="LE13" s="30" t="s">
        <v>1684</v>
      </c>
      <c r="LF13" s="28" t="s">
        <v>612</v>
      </c>
      <c r="LG13" s="29" t="s">
        <v>726</v>
      </c>
      <c r="LH13" s="30" t="s">
        <v>1686</v>
      </c>
      <c r="LI13" s="28" t="s">
        <v>1737</v>
      </c>
      <c r="LJ13" s="29" t="s">
        <v>1688</v>
      </c>
      <c r="LK13" s="30" t="s">
        <v>1689</v>
      </c>
      <c r="LL13" s="28" t="s">
        <v>1691</v>
      </c>
      <c r="LM13" s="29" t="s">
        <v>1692</v>
      </c>
      <c r="LN13" s="30" t="s">
        <v>1693</v>
      </c>
      <c r="LO13" s="28" t="s">
        <v>612</v>
      </c>
      <c r="LP13" s="29" t="s">
        <v>1686</v>
      </c>
      <c r="LQ13" s="30" t="s">
        <v>727</v>
      </c>
      <c r="LR13" s="28" t="s">
        <v>1696</v>
      </c>
      <c r="LS13" s="29" t="s">
        <v>1697</v>
      </c>
      <c r="LT13" s="30" t="s">
        <v>1698</v>
      </c>
      <c r="LU13" s="28" t="s">
        <v>1700</v>
      </c>
      <c r="LV13" s="29" t="s">
        <v>589</v>
      </c>
      <c r="LW13" s="30" t="s">
        <v>387</v>
      </c>
      <c r="LX13" s="28" t="s">
        <v>1702</v>
      </c>
      <c r="LY13" s="29" t="s">
        <v>1703</v>
      </c>
      <c r="LZ13" s="30" t="s">
        <v>1704</v>
      </c>
      <c r="MA13" s="28" t="s">
        <v>1604</v>
      </c>
      <c r="MB13" s="29" t="s">
        <v>1706</v>
      </c>
      <c r="MC13" s="30" t="s">
        <v>1707</v>
      </c>
      <c r="MD13" s="28" t="s">
        <v>1709</v>
      </c>
      <c r="ME13" s="29" t="s">
        <v>1710</v>
      </c>
      <c r="MF13" s="30" t="s">
        <v>1711</v>
      </c>
      <c r="MG13" s="28" t="s">
        <v>1480</v>
      </c>
      <c r="MH13" s="29" t="s">
        <v>1481</v>
      </c>
      <c r="MI13" s="30" t="s">
        <v>1713</v>
      </c>
      <c r="MJ13" s="28" t="s">
        <v>1715</v>
      </c>
      <c r="MK13" s="29" t="s">
        <v>1716</v>
      </c>
      <c r="ML13" s="30" t="s">
        <v>1717</v>
      </c>
      <c r="MM13" s="28" t="s">
        <v>1719</v>
      </c>
      <c r="MN13" s="29" t="s">
        <v>1720</v>
      </c>
      <c r="MO13" s="30" t="s">
        <v>1721</v>
      </c>
      <c r="MP13" s="28" t="s">
        <v>1723</v>
      </c>
      <c r="MQ13" s="29" t="s">
        <v>1724</v>
      </c>
      <c r="MR13" s="30" t="s">
        <v>1725</v>
      </c>
      <c r="MS13" s="28" t="s">
        <v>1727</v>
      </c>
      <c r="MT13" s="29" t="s">
        <v>1728</v>
      </c>
      <c r="MU13" s="30" t="s">
        <v>1729</v>
      </c>
      <c r="MV13" s="28" t="s">
        <v>1731</v>
      </c>
      <c r="MW13" s="29" t="s">
        <v>1732</v>
      </c>
      <c r="MX13" s="30" t="s">
        <v>1733</v>
      </c>
    </row>
    <row r="14" spans="1:362" ht="15.4" x14ac:dyDescent="0.4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1"/>
      <c r="BQ14" s="21"/>
      <c r="BR14" s="21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4"/>
      <c r="EI14" s="4"/>
      <c r="EJ14" s="4"/>
      <c r="EK14" s="4"/>
      <c r="EL14" s="4"/>
      <c r="EM14" s="4"/>
      <c r="EN14" s="4"/>
      <c r="EO14" s="4"/>
      <c r="EP14" s="4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4"/>
      <c r="FE14" s="4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  <c r="MP14" s="4"/>
      <c r="MQ14" s="4"/>
      <c r="MR14" s="4"/>
      <c r="MS14" s="4"/>
      <c r="MT14" s="4"/>
      <c r="MU14" s="22"/>
      <c r="MV14" s="4"/>
      <c r="MW14" s="4"/>
      <c r="MX14" s="4"/>
    </row>
    <row r="15" spans="1:362" ht="15.4" x14ac:dyDescent="0.4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  <c r="MP15" s="4"/>
      <c r="MQ15" s="4"/>
      <c r="MR15" s="4"/>
      <c r="MS15" s="4"/>
      <c r="MT15" s="4"/>
      <c r="MU15" s="22"/>
      <c r="MV15" s="4"/>
      <c r="MW15" s="4"/>
      <c r="MX15" s="4"/>
    </row>
    <row r="16" spans="1:362" ht="15.4" x14ac:dyDescent="0.4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  <c r="MP16" s="4"/>
      <c r="MQ16" s="4"/>
      <c r="MR16" s="4"/>
      <c r="MS16" s="4"/>
      <c r="MT16" s="4"/>
      <c r="MU16" s="22"/>
      <c r="MV16" s="4"/>
      <c r="MW16" s="4"/>
      <c r="MX16" s="4"/>
    </row>
    <row r="17" spans="1:362" ht="15.4" x14ac:dyDescent="0.4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  <c r="MP17" s="4"/>
      <c r="MQ17" s="4"/>
      <c r="MR17" s="4"/>
      <c r="MS17" s="4"/>
      <c r="MT17" s="4"/>
      <c r="MU17" s="22"/>
      <c r="MV17" s="4"/>
      <c r="MW17" s="4"/>
      <c r="MX17" s="4"/>
    </row>
    <row r="18" spans="1:362" ht="15.4" x14ac:dyDescent="0.4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  <c r="MP18" s="4"/>
      <c r="MQ18" s="4"/>
      <c r="MR18" s="4"/>
      <c r="MS18" s="4"/>
      <c r="MT18" s="4"/>
      <c r="MU18" s="22"/>
      <c r="MV18" s="4"/>
      <c r="MW18" s="4"/>
      <c r="MX18" s="4"/>
    </row>
    <row r="19" spans="1:362" ht="15.4" x14ac:dyDescent="0.4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  <c r="MP19" s="4"/>
      <c r="MQ19" s="4"/>
      <c r="MR19" s="4"/>
      <c r="MS19" s="4"/>
      <c r="MT19" s="4"/>
      <c r="MU19" s="22"/>
      <c r="MV19" s="4"/>
      <c r="MW19" s="4"/>
      <c r="MX19" s="4"/>
    </row>
    <row r="20" spans="1:362" ht="15.4" x14ac:dyDescent="0.4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  <c r="MP20" s="4"/>
      <c r="MQ20" s="4"/>
      <c r="MR20" s="4"/>
      <c r="MS20" s="4"/>
      <c r="MT20" s="4"/>
      <c r="MU20" s="22"/>
      <c r="MV20" s="4"/>
      <c r="MW20" s="4"/>
      <c r="MX20" s="4"/>
    </row>
    <row r="21" spans="1:362" x14ac:dyDescent="0.4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  <c r="MP21" s="4"/>
      <c r="MQ21" s="4"/>
      <c r="MR21" s="4"/>
      <c r="MS21" s="4"/>
      <c r="MT21" s="4"/>
      <c r="MU21" s="22"/>
      <c r="MV21" s="4"/>
      <c r="MW21" s="4"/>
      <c r="MX21" s="4"/>
    </row>
    <row r="22" spans="1:362" x14ac:dyDescent="0.4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  <c r="MP22" s="4"/>
      <c r="MQ22" s="4"/>
      <c r="MR22" s="4"/>
      <c r="MS22" s="4"/>
      <c r="MT22" s="4"/>
      <c r="MU22" s="22"/>
      <c r="MV22" s="4"/>
      <c r="MW22" s="4"/>
      <c r="MX22" s="4"/>
    </row>
    <row r="23" spans="1:362" x14ac:dyDescent="0.4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  <c r="MP23" s="4"/>
      <c r="MQ23" s="4"/>
      <c r="MR23" s="4"/>
      <c r="MS23" s="4"/>
      <c r="MT23" s="4"/>
      <c r="MU23" s="22"/>
      <c r="MV23" s="4"/>
      <c r="MW23" s="4"/>
      <c r="MX23" s="4"/>
    </row>
    <row r="24" spans="1:362" x14ac:dyDescent="0.4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  <c r="MP24" s="4"/>
      <c r="MQ24" s="4"/>
      <c r="MR24" s="4"/>
      <c r="MS24" s="4"/>
      <c r="MT24" s="4"/>
      <c r="MU24" s="22"/>
      <c r="MV24" s="4"/>
      <c r="MW24" s="4"/>
      <c r="MX24" s="4"/>
    </row>
    <row r="25" spans="1:362" x14ac:dyDescent="0.4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  <c r="MP25" s="4"/>
      <c r="MQ25" s="4"/>
      <c r="MR25" s="4"/>
      <c r="MS25" s="4"/>
      <c r="MT25" s="4"/>
      <c r="MU25" s="22"/>
      <c r="MV25" s="4"/>
      <c r="MW25" s="4"/>
      <c r="MX25" s="4"/>
    </row>
    <row r="26" spans="1:362" x14ac:dyDescent="0.4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  <c r="MP26" s="4"/>
      <c r="MQ26" s="4"/>
      <c r="MR26" s="4"/>
      <c r="MS26" s="4"/>
      <c r="MT26" s="4"/>
      <c r="MU26" s="22"/>
      <c r="MV26" s="4"/>
      <c r="MW26" s="4"/>
      <c r="MX26" s="4"/>
    </row>
    <row r="27" spans="1:362" x14ac:dyDescent="0.4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  <c r="MP27" s="4"/>
      <c r="MQ27" s="4"/>
      <c r="MR27" s="4"/>
      <c r="MS27" s="4"/>
      <c r="MT27" s="4"/>
      <c r="MU27" s="22"/>
      <c r="MV27" s="4"/>
      <c r="MW27" s="4"/>
      <c r="MX27" s="4"/>
    </row>
    <row r="28" spans="1:362" x14ac:dyDescent="0.4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  <c r="MP28" s="4"/>
      <c r="MQ28" s="4"/>
      <c r="MR28" s="4"/>
      <c r="MS28" s="4"/>
      <c r="MT28" s="4"/>
      <c r="MU28" s="22"/>
      <c r="MV28" s="4"/>
      <c r="MW28" s="4"/>
      <c r="MX28" s="4"/>
    </row>
    <row r="29" spans="1:362" x14ac:dyDescent="0.4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  <c r="MP29" s="4"/>
      <c r="MQ29" s="4"/>
      <c r="MR29" s="4"/>
      <c r="MS29" s="4"/>
      <c r="MT29" s="4"/>
      <c r="MU29" s="22"/>
      <c r="MV29" s="4"/>
      <c r="MW29" s="4"/>
      <c r="MX29" s="4"/>
    </row>
    <row r="30" spans="1:362" x14ac:dyDescent="0.4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  <c r="MP30" s="4"/>
      <c r="MQ30" s="4"/>
      <c r="MR30" s="4"/>
      <c r="MS30" s="4"/>
      <c r="MT30" s="4"/>
      <c r="MU30" s="22"/>
      <c r="MV30" s="4"/>
      <c r="MW30" s="4"/>
      <c r="MX30" s="4"/>
    </row>
    <row r="31" spans="1:362" x14ac:dyDescent="0.4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  <c r="MP31" s="4"/>
      <c r="MQ31" s="4"/>
      <c r="MR31" s="4"/>
      <c r="MS31" s="4"/>
      <c r="MT31" s="4"/>
      <c r="MU31" s="22"/>
      <c r="MV31" s="4"/>
      <c r="MW31" s="4"/>
      <c r="MX31" s="4"/>
    </row>
    <row r="32" spans="1:362" x14ac:dyDescent="0.4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  <c r="MP32" s="4"/>
      <c r="MQ32" s="4"/>
      <c r="MR32" s="4"/>
      <c r="MS32" s="4"/>
      <c r="MT32" s="4"/>
      <c r="MU32" s="22"/>
      <c r="MV32" s="4"/>
      <c r="MW32" s="4"/>
      <c r="MX32" s="4"/>
    </row>
    <row r="33" spans="1:362" x14ac:dyDescent="0.4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  <c r="MP33" s="4"/>
      <c r="MQ33" s="4"/>
      <c r="MR33" s="4"/>
      <c r="MS33" s="4"/>
      <c r="MT33" s="4"/>
      <c r="MU33" s="22"/>
      <c r="MV33" s="4"/>
      <c r="MW33" s="4"/>
      <c r="MX33" s="4"/>
    </row>
    <row r="34" spans="1:362" x14ac:dyDescent="0.4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  <c r="MP34" s="4"/>
      <c r="MQ34" s="4"/>
      <c r="MR34" s="4"/>
      <c r="MS34" s="4"/>
      <c r="MT34" s="4"/>
      <c r="MU34" s="22"/>
      <c r="MV34" s="4"/>
      <c r="MW34" s="4"/>
      <c r="MX34" s="4"/>
    </row>
    <row r="35" spans="1:362" x14ac:dyDescent="0.4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  <c r="MP35" s="4"/>
      <c r="MQ35" s="4"/>
      <c r="MR35" s="4"/>
      <c r="MS35" s="4"/>
      <c r="MT35" s="4"/>
      <c r="MU35" s="22"/>
      <c r="MV35" s="4"/>
      <c r="MW35" s="4"/>
      <c r="MX35" s="4"/>
    </row>
    <row r="36" spans="1:362" x14ac:dyDescent="0.4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  <c r="MP36" s="4"/>
      <c r="MQ36" s="4"/>
      <c r="MR36" s="4"/>
      <c r="MS36" s="4"/>
      <c r="MT36" s="4"/>
      <c r="MU36" s="22"/>
      <c r="MV36" s="4"/>
      <c r="MW36" s="4"/>
      <c r="MX36" s="4"/>
    </row>
    <row r="37" spans="1:362" x14ac:dyDescent="0.4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  <c r="MP37" s="4"/>
      <c r="MQ37" s="4"/>
      <c r="MR37" s="4"/>
      <c r="MS37" s="4"/>
      <c r="MT37" s="4"/>
      <c r="MU37" s="22"/>
      <c r="MV37" s="4"/>
      <c r="MW37" s="4"/>
      <c r="MX37" s="4"/>
    </row>
    <row r="38" spans="1:362" x14ac:dyDescent="0.4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  <c r="MP38" s="4"/>
      <c r="MQ38" s="4"/>
      <c r="MR38" s="4"/>
      <c r="MS38" s="4"/>
      <c r="MT38" s="4"/>
      <c r="MU38" s="22"/>
      <c r="MV38" s="4"/>
      <c r="MW38" s="4"/>
      <c r="MX38" s="4"/>
    </row>
    <row r="39" spans="1:362" x14ac:dyDescent="0.45">
      <c r="A39" s="58" t="s">
        <v>333</v>
      </c>
      <c r="B39" s="5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MX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</row>
    <row r="40" spans="1:362" ht="39" customHeight="1" x14ac:dyDescent="0.45">
      <c r="A40" s="60" t="s">
        <v>3201</v>
      </c>
      <c r="B40" s="61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MX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</row>
    <row r="42" spans="1:362" x14ac:dyDescent="0.45">
      <c r="B42" s="12" t="s">
        <v>3172</v>
      </c>
    </row>
    <row r="43" spans="1:362" x14ac:dyDescent="0.45">
      <c r="B43" t="s">
        <v>3173</v>
      </c>
      <c r="C43" t="s">
        <v>3191</v>
      </c>
      <c r="D43" s="45">
        <f>(C40+F40+I40+L40+O40+R40+X40+AA40+AD40+AG40+AJ40+AM40+AP40+AS40+AV40+AY40+BB40+BE40+BH40)/20</f>
        <v>0</v>
      </c>
    </row>
    <row r="44" spans="1:362" x14ac:dyDescent="0.45">
      <c r="B44" t="s">
        <v>3175</v>
      </c>
      <c r="C44" t="s">
        <v>3191</v>
      </c>
      <c r="D44">
        <f>(D40+G40+J40+M40+P40+S40+V40+Y40+AB40+AE40+AH40+AK40+AN40+AQ40+AT40+AW40+AZ40+BC40+BF40+BI40)/20</f>
        <v>0</v>
      </c>
    </row>
    <row r="45" spans="1:362" x14ac:dyDescent="0.45">
      <c r="B45" t="s">
        <v>3176</v>
      </c>
      <c r="C45" t="s">
        <v>3191</v>
      </c>
      <c r="D45">
        <f>(E40+H40+K40+N40+Q40+T40+W40+Z40+AC40+AF40+AI40+AL40+AO40+AR40+AU40+AX40+BA40+BD40+BG40+BJ40)/20</f>
        <v>0</v>
      </c>
    </row>
    <row r="47" spans="1:362" x14ac:dyDescent="0.45">
      <c r="B47" t="s">
        <v>3173</v>
      </c>
      <c r="C47" t="s">
        <v>3192</v>
      </c>
      <c r="D47">
        <f>(BK40+BN40+BQ40+BT40+BW40+BZ40+CC40+CI40+CL40+CO40+CR40+CU40+CX40+DA40+DD40+DG40+DJ40+DM40+DP40+DV40+DY40+EB40+EE40)/25</f>
        <v>0</v>
      </c>
    </row>
    <row r="48" spans="1:362" x14ac:dyDescent="0.45">
      <c r="B48" t="s">
        <v>3175</v>
      </c>
      <c r="C48" t="s">
        <v>3192</v>
      </c>
      <c r="D48">
        <f>(BL40+BO40+BR40+BU40+BX40+CA40+CD40+CG40+CJ40+CM40+CP40+CS40+CV40+CY40+DB40+DE40+DH40+DK40+DN40+DQ40+DT40+DW40+DZ40+EC40+EF40)/25</f>
        <v>0</v>
      </c>
    </row>
    <row r="49" spans="2:4" x14ac:dyDescent="0.45">
      <c r="B49" t="s">
        <v>3176</v>
      </c>
      <c r="C49" t="s">
        <v>3192</v>
      </c>
      <c r="D49">
        <f>(BM40+BP40+BS40+BV40+CB40+CE40+CH40+CK40+CN40+CQ40+CT40+CW40+CZ40+DC40+DF40+DI40+DL40+DO40+DR40+DU40+DX40+EA40+ED40+EG40)/25</f>
        <v>0</v>
      </c>
    </row>
    <row r="51" spans="2:4" x14ac:dyDescent="0.45">
      <c r="B51" t="s">
        <v>3173</v>
      </c>
      <c r="C51" t="s">
        <v>3193</v>
      </c>
      <c r="D51">
        <f>(EH40+EK40+EN40+EQ40+ET40+EW40+EZ40+FC40+FF40)/9</f>
        <v>0</v>
      </c>
    </row>
    <row r="52" spans="2:4" x14ac:dyDescent="0.45">
      <c r="B52" t="s">
        <v>3175</v>
      </c>
      <c r="C52" t="s">
        <v>3193</v>
      </c>
      <c r="D52">
        <f>(EI40+EL40+EO40+ER40+EU40+EX40+FA40+FD40+FG40)/9</f>
        <v>0</v>
      </c>
    </row>
    <row r="53" spans="2:4" x14ac:dyDescent="0.45">
      <c r="B53" t="s">
        <v>3176</v>
      </c>
      <c r="C53" t="s">
        <v>3193</v>
      </c>
      <c r="D53">
        <f>(EJ40+EM40+EP40+ES40+EV40+EY40+FB40+FE40+FH40)/9</f>
        <v>0</v>
      </c>
    </row>
    <row r="55" spans="2:4" x14ac:dyDescent="0.45">
      <c r="B55" t="s">
        <v>3173</v>
      </c>
      <c r="C55" t="s">
        <v>3194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0</v>
      </c>
    </row>
    <row r="56" spans="2:4" x14ac:dyDescent="0.45">
      <c r="B56" t="s">
        <v>3175</v>
      </c>
      <c r="C56" t="s">
        <v>3194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0</v>
      </c>
    </row>
    <row r="57" spans="2:4" x14ac:dyDescent="0.45">
      <c r="B57" t="s">
        <v>3176</v>
      </c>
      <c r="C57" t="s">
        <v>3194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0</v>
      </c>
    </row>
    <row r="59" spans="2:4" x14ac:dyDescent="0.45">
      <c r="B59" t="s">
        <v>3173</v>
      </c>
      <c r="C59" t="s">
        <v>3195</v>
      </c>
      <c r="D59">
        <f>(KN40+KQ40+KT40+KW40+KZ40+LC40+LF40+LI40+LL40+LO40+LR40+LU40+LX40+MA40+MD40+MG40+MJ40+MM40+MP40+MS40+MV40)/21</f>
        <v>0</v>
      </c>
    </row>
    <row r="60" spans="2:4" x14ac:dyDescent="0.45">
      <c r="B60" t="s">
        <v>3175</v>
      </c>
      <c r="C60" t="s">
        <v>3195</v>
      </c>
      <c r="D60">
        <f>(KP40+KS40+KV40+KY40+LB40+LE40+LH40+LK40+LN40+LQ40+LT40+LW40+LZ40+MC40+MF40+MI40+ML40+MO40+MR40+MU40+MX40)/21</f>
        <v>0</v>
      </c>
    </row>
    <row r="61" spans="2:4" x14ac:dyDescent="0.45">
      <c r="B61" t="s">
        <v>3176</v>
      </c>
      <c r="C61" t="s">
        <v>3195</v>
      </c>
      <c r="D61">
        <f>(KP40+KS40+KV40+KY40+LB40+LE40+LH40+LK40+LN40+LQ40+LT40+LW40+LZ40+MC40+MF40+MI40+ML40+MO40+MR40+MU40+MX40)/21</f>
        <v>0</v>
      </c>
    </row>
  </sheetData>
  <mergeCells count="266">
    <mergeCell ref="O12:Q12"/>
    <mergeCell ref="MP12:MR12"/>
    <mergeCell ref="MS12:MU12"/>
    <mergeCell ref="A39:B39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A40:B40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61"/>
  <sheetViews>
    <sheetView topLeftCell="A13" zoomScale="80" zoomScaleNormal="80" workbookViewId="0">
      <selection activeCell="B4" sqref="B4:B13"/>
    </sheetView>
  </sheetViews>
  <sheetFormatPr defaultRowHeight="14.25" x14ac:dyDescent="0.45"/>
  <cols>
    <col min="2" max="2" width="26.73046875" customWidth="1"/>
    <col min="164" max="164" width="9.1328125" customWidth="1"/>
  </cols>
  <sheetData>
    <row r="1" spans="1:536" ht="15.75" x14ac:dyDescent="0.5">
      <c r="A1" s="6" t="s">
        <v>60</v>
      </c>
      <c r="B1" s="15" t="s">
        <v>1135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 x14ac:dyDescent="0.5">
      <c r="A2" s="8" t="s">
        <v>3208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 customHeight="1" x14ac:dyDescent="0.5">
      <c r="A4" s="64" t="s">
        <v>0</v>
      </c>
      <c r="B4" s="64" t="s">
        <v>332</v>
      </c>
      <c r="C4" s="106" t="s">
        <v>1136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69" t="s">
        <v>993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1"/>
      <c r="EH4" s="69" t="s">
        <v>993</v>
      </c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1"/>
      <c r="FX4" s="69" t="s">
        <v>993</v>
      </c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80" t="s">
        <v>1137</v>
      </c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100" t="s">
        <v>1004</v>
      </c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119" t="s">
        <v>1004</v>
      </c>
      <c r="JQ4" s="119"/>
      <c r="JR4" s="119"/>
      <c r="JS4" s="119"/>
      <c r="JT4" s="119"/>
      <c r="JU4" s="119"/>
      <c r="JV4" s="119"/>
      <c r="JW4" s="119"/>
      <c r="JX4" s="119"/>
      <c r="JY4" s="119"/>
      <c r="JZ4" s="119"/>
      <c r="KA4" s="119"/>
      <c r="KB4" s="119"/>
      <c r="KC4" s="119"/>
      <c r="KD4" s="119"/>
      <c r="KE4" s="119"/>
      <c r="KF4" s="119"/>
      <c r="KG4" s="119"/>
      <c r="KH4" s="119"/>
      <c r="KI4" s="119"/>
      <c r="KJ4" s="119"/>
      <c r="KK4" s="119"/>
      <c r="KL4" s="119"/>
      <c r="KM4" s="119"/>
      <c r="KN4" s="119"/>
      <c r="KO4" s="119"/>
      <c r="KP4" s="119"/>
      <c r="KQ4" s="119"/>
      <c r="KR4" s="119"/>
      <c r="KS4" s="119"/>
      <c r="KT4" s="119"/>
      <c r="KU4" s="119"/>
      <c r="KV4" s="119"/>
      <c r="KW4" s="91" t="s">
        <v>1004</v>
      </c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2"/>
      <c r="MA4" s="90" t="s">
        <v>1004</v>
      </c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91"/>
      <c r="MQ4" s="91"/>
      <c r="MR4" s="91"/>
      <c r="MS4" s="91"/>
      <c r="MT4" s="91"/>
      <c r="MU4" s="91"/>
      <c r="MV4" s="91"/>
      <c r="MW4" s="91"/>
      <c r="MX4" s="91"/>
      <c r="MY4" s="91"/>
      <c r="MZ4" s="91"/>
      <c r="NA4" s="91"/>
      <c r="NB4" s="91"/>
      <c r="NC4" s="91"/>
      <c r="ND4" s="91"/>
      <c r="NE4" s="91"/>
      <c r="NF4" s="91"/>
      <c r="NG4" s="91"/>
      <c r="NH4" s="91"/>
      <c r="NI4" s="91"/>
      <c r="NJ4" s="92"/>
      <c r="NK4" s="69" t="s">
        <v>1004</v>
      </c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4" t="s">
        <v>1138</v>
      </c>
      <c r="PB4" s="74"/>
      <c r="PC4" s="74"/>
      <c r="PD4" s="74"/>
      <c r="PE4" s="74"/>
      <c r="PF4" s="74"/>
      <c r="PG4" s="74"/>
      <c r="PH4" s="74"/>
      <c r="PI4" s="74"/>
      <c r="PJ4" s="74"/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QT4" s="74"/>
      <c r="QU4" s="74"/>
      <c r="QV4" s="74"/>
      <c r="QW4" s="74"/>
      <c r="QX4" s="74"/>
      <c r="QY4" s="74"/>
      <c r="QZ4" s="74"/>
      <c r="RA4" s="74"/>
      <c r="RB4" s="74"/>
      <c r="RC4" s="74"/>
      <c r="RD4" s="74"/>
      <c r="RE4" s="74"/>
      <c r="RF4" s="74"/>
      <c r="RG4" s="74"/>
      <c r="RH4" s="74"/>
      <c r="RI4" s="74"/>
      <c r="RJ4" s="74"/>
      <c r="RK4" s="74"/>
      <c r="RL4" s="74"/>
      <c r="RM4" s="74"/>
      <c r="RN4" s="74"/>
      <c r="RO4" s="74"/>
      <c r="RP4" s="74"/>
      <c r="RQ4" s="74"/>
      <c r="RR4" s="74"/>
      <c r="RS4" s="74"/>
      <c r="RT4" s="74"/>
      <c r="RU4" s="74"/>
      <c r="RV4" s="74"/>
      <c r="RW4" s="74"/>
      <c r="RX4" s="74"/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74"/>
      <c r="TN4" s="74"/>
      <c r="TO4" s="74"/>
      <c r="TP4" s="74"/>
    </row>
    <row r="5" spans="1:536" ht="13.5" customHeight="1" x14ac:dyDescent="0.45">
      <c r="A5" s="64"/>
      <c r="B5" s="126"/>
      <c r="C5" s="77" t="s">
        <v>992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8" t="s">
        <v>994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4"/>
      <c r="EH5" s="96" t="s">
        <v>995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8"/>
      <c r="FX5" s="96" t="s">
        <v>1132</v>
      </c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77" t="s">
        <v>1134</v>
      </c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104" t="s">
        <v>1005</v>
      </c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87" t="s">
        <v>998</v>
      </c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9"/>
      <c r="KW5" s="107" t="s">
        <v>1006</v>
      </c>
      <c r="KX5" s="107"/>
      <c r="KY5" s="107"/>
      <c r="KZ5" s="107"/>
      <c r="LA5" s="107"/>
      <c r="LB5" s="107"/>
      <c r="LC5" s="107"/>
      <c r="LD5" s="107"/>
      <c r="LE5" s="107"/>
      <c r="LF5" s="107"/>
      <c r="LG5" s="107"/>
      <c r="LH5" s="107"/>
      <c r="LI5" s="107"/>
      <c r="LJ5" s="107"/>
      <c r="LK5" s="107"/>
      <c r="LL5" s="107"/>
      <c r="LM5" s="107"/>
      <c r="LN5" s="107"/>
      <c r="LO5" s="107"/>
      <c r="LP5" s="107"/>
      <c r="LQ5" s="107"/>
      <c r="LR5" s="107"/>
      <c r="LS5" s="107"/>
      <c r="LT5" s="107"/>
      <c r="LU5" s="107"/>
      <c r="LV5" s="107"/>
      <c r="LW5" s="107"/>
      <c r="LX5" s="107"/>
      <c r="LY5" s="107"/>
      <c r="LZ5" s="107"/>
      <c r="MA5" s="123" t="s">
        <v>1007</v>
      </c>
      <c r="MB5" s="124"/>
      <c r="MC5" s="124"/>
      <c r="MD5" s="124"/>
      <c r="ME5" s="124"/>
      <c r="MF5" s="124"/>
      <c r="MG5" s="124"/>
      <c r="MH5" s="124"/>
      <c r="MI5" s="124"/>
      <c r="MJ5" s="124"/>
      <c r="MK5" s="124"/>
      <c r="ML5" s="124"/>
      <c r="MM5" s="124"/>
      <c r="MN5" s="124"/>
      <c r="MO5" s="124"/>
      <c r="MP5" s="124"/>
      <c r="MQ5" s="124"/>
      <c r="MR5" s="124"/>
      <c r="MS5" s="124"/>
      <c r="MT5" s="124"/>
      <c r="MU5" s="124"/>
      <c r="MV5" s="124"/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5"/>
      <c r="NK5" s="87" t="s">
        <v>59</v>
      </c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  <c r="OO5" s="88"/>
      <c r="OP5" s="88"/>
      <c r="OQ5" s="88"/>
      <c r="OR5" s="88"/>
      <c r="OS5" s="88"/>
      <c r="OT5" s="88"/>
      <c r="OU5" s="88"/>
      <c r="OV5" s="88"/>
      <c r="OW5" s="88"/>
      <c r="OX5" s="88"/>
      <c r="OY5" s="88"/>
      <c r="OZ5" s="88"/>
      <c r="PA5" s="73" t="s">
        <v>1000</v>
      </c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3"/>
      <c r="QZ5" s="73"/>
      <c r="RA5" s="73"/>
      <c r="RB5" s="73"/>
      <c r="RC5" s="73"/>
      <c r="RD5" s="73"/>
      <c r="RE5" s="73"/>
      <c r="RF5" s="73"/>
      <c r="RG5" s="73"/>
      <c r="RH5" s="73"/>
      <c r="RI5" s="73"/>
      <c r="RJ5" s="73"/>
      <c r="RK5" s="73"/>
      <c r="RL5" s="73"/>
      <c r="RM5" s="73"/>
      <c r="RN5" s="73"/>
      <c r="RO5" s="73"/>
      <c r="RP5" s="73"/>
      <c r="RQ5" s="73"/>
      <c r="RR5" s="73"/>
      <c r="RS5" s="73"/>
      <c r="RT5" s="73"/>
      <c r="RU5" s="73"/>
      <c r="RV5" s="73"/>
      <c r="RW5" s="73"/>
      <c r="RX5" s="73"/>
      <c r="RY5" s="73"/>
      <c r="RZ5" s="73"/>
      <c r="SA5" s="73"/>
      <c r="SB5" s="73"/>
      <c r="SC5" s="73"/>
      <c r="SD5" s="73"/>
      <c r="SE5" s="73"/>
      <c r="SF5" s="73"/>
      <c r="SG5" s="73"/>
      <c r="SH5" s="73"/>
      <c r="SI5" s="73"/>
      <c r="SJ5" s="73"/>
      <c r="SK5" s="73"/>
      <c r="SL5" s="73"/>
      <c r="SM5" s="73"/>
      <c r="SN5" s="73"/>
      <c r="SO5" s="73"/>
      <c r="SP5" s="73"/>
      <c r="SQ5" s="73"/>
      <c r="SR5" s="73"/>
      <c r="SS5" s="73"/>
      <c r="ST5" s="73"/>
      <c r="SU5" s="73"/>
      <c r="SV5" s="73"/>
      <c r="SW5" s="73"/>
      <c r="SX5" s="73"/>
      <c r="SY5" s="73"/>
      <c r="SZ5" s="73"/>
      <c r="TA5" s="73"/>
      <c r="TB5" s="73"/>
      <c r="TC5" s="73"/>
      <c r="TD5" s="73"/>
      <c r="TE5" s="73"/>
      <c r="TF5" s="73"/>
      <c r="TG5" s="73"/>
      <c r="TH5" s="73"/>
      <c r="TI5" s="73"/>
      <c r="TJ5" s="73"/>
      <c r="TK5" s="73"/>
      <c r="TL5" s="73"/>
      <c r="TM5" s="73"/>
      <c r="TN5" s="73"/>
      <c r="TO5" s="73"/>
      <c r="TP5" s="73"/>
    </row>
    <row r="6" spans="1:536" ht="15.75" hidden="1" customHeight="1" x14ac:dyDescent="0.25">
      <c r="A6" s="64"/>
      <c r="B6" s="12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1"/>
      <c r="RC6" s="21"/>
      <c r="RD6" s="21"/>
      <c r="RE6" s="21"/>
      <c r="RF6" s="21"/>
      <c r="RG6" s="21"/>
      <c r="RH6" s="27"/>
      <c r="RI6" s="21"/>
      <c r="RJ6" s="21"/>
      <c r="RK6" s="27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</row>
    <row r="7" spans="1:536" ht="15.75" hidden="1" customHeight="1" x14ac:dyDescent="0.25">
      <c r="A7" s="64"/>
      <c r="B7" s="12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4"/>
      <c r="RC7" s="4"/>
      <c r="RD7" s="4"/>
      <c r="RE7" s="4"/>
      <c r="RF7" s="4"/>
      <c r="RG7" s="4"/>
      <c r="RH7" s="22"/>
      <c r="RI7" s="4"/>
      <c r="RJ7" s="4"/>
      <c r="RK7" s="22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6" ht="15.75" hidden="1" customHeight="1" x14ac:dyDescent="0.25">
      <c r="A8" s="64"/>
      <c r="B8" s="12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4"/>
      <c r="RC8" s="4"/>
      <c r="RD8" s="4"/>
      <c r="RE8" s="4"/>
      <c r="RF8" s="4"/>
      <c r="RG8" s="4"/>
      <c r="RH8" s="22"/>
      <c r="RI8" s="4"/>
      <c r="RJ8" s="4"/>
      <c r="RK8" s="22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6" ht="15.75" hidden="1" customHeight="1" x14ac:dyDescent="0.25">
      <c r="A9" s="64"/>
      <c r="B9" s="12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4"/>
      <c r="RC9" s="4"/>
      <c r="RD9" s="4"/>
      <c r="RE9" s="4"/>
      <c r="RF9" s="4"/>
      <c r="RG9" s="4"/>
      <c r="RH9" s="22"/>
      <c r="RI9" s="4"/>
      <c r="RJ9" s="4"/>
      <c r="RK9" s="22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6" ht="15.75" hidden="1" customHeight="1" x14ac:dyDescent="0.25">
      <c r="A10" s="64"/>
      <c r="B10" s="12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4"/>
      <c r="RC10" s="4"/>
      <c r="RD10" s="4"/>
      <c r="RE10" s="4"/>
      <c r="RF10" s="4"/>
      <c r="RG10" s="4"/>
      <c r="RH10" s="22"/>
      <c r="RI10" s="4"/>
      <c r="RJ10" s="4"/>
      <c r="RK10" s="22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6" ht="15.75" thickBot="1" x14ac:dyDescent="0.5">
      <c r="A11" s="64"/>
      <c r="B11" s="126"/>
      <c r="C11" s="55" t="s">
        <v>154</v>
      </c>
      <c r="D11" s="56" t="s">
        <v>2</v>
      </c>
      <c r="E11" s="56" t="s">
        <v>3</v>
      </c>
      <c r="F11" s="77" t="s">
        <v>155</v>
      </c>
      <c r="G11" s="77" t="s">
        <v>4</v>
      </c>
      <c r="H11" s="77" t="s">
        <v>5</v>
      </c>
      <c r="I11" s="77" t="s">
        <v>207</v>
      </c>
      <c r="J11" s="77" t="s">
        <v>6</v>
      </c>
      <c r="K11" s="77" t="s">
        <v>7</v>
      </c>
      <c r="L11" s="56" t="s">
        <v>156</v>
      </c>
      <c r="M11" s="56" t="s">
        <v>6</v>
      </c>
      <c r="N11" s="56" t="s">
        <v>7</v>
      </c>
      <c r="O11" s="56" t="s">
        <v>157</v>
      </c>
      <c r="P11" s="56" t="s">
        <v>8</v>
      </c>
      <c r="Q11" s="56" t="s">
        <v>1</v>
      </c>
      <c r="R11" s="56" t="s">
        <v>158</v>
      </c>
      <c r="S11" s="56" t="s">
        <v>3</v>
      </c>
      <c r="T11" s="56" t="s">
        <v>9</v>
      </c>
      <c r="U11" s="56" t="s">
        <v>159</v>
      </c>
      <c r="V11" s="56" t="s">
        <v>3</v>
      </c>
      <c r="W11" s="56" t="s">
        <v>9</v>
      </c>
      <c r="X11" s="57" t="s">
        <v>160</v>
      </c>
      <c r="Y11" s="52" t="s">
        <v>7</v>
      </c>
      <c r="Z11" s="55" t="s">
        <v>10</v>
      </c>
      <c r="AA11" s="56" t="s">
        <v>161</v>
      </c>
      <c r="AB11" s="56" t="s">
        <v>11</v>
      </c>
      <c r="AC11" s="56" t="s">
        <v>12</v>
      </c>
      <c r="AD11" s="56" t="s">
        <v>162</v>
      </c>
      <c r="AE11" s="56" t="s">
        <v>1</v>
      </c>
      <c r="AF11" s="56" t="s">
        <v>2</v>
      </c>
      <c r="AG11" s="56" t="s">
        <v>163</v>
      </c>
      <c r="AH11" s="56" t="s">
        <v>9</v>
      </c>
      <c r="AI11" s="56" t="s">
        <v>4</v>
      </c>
      <c r="AJ11" s="78" t="s">
        <v>164</v>
      </c>
      <c r="AK11" s="103"/>
      <c r="AL11" s="103"/>
      <c r="AM11" s="78" t="s">
        <v>208</v>
      </c>
      <c r="AN11" s="103"/>
      <c r="AO11" s="103"/>
      <c r="AP11" s="78" t="s">
        <v>165</v>
      </c>
      <c r="AQ11" s="103"/>
      <c r="AR11" s="103"/>
      <c r="AS11" s="78" t="s">
        <v>166</v>
      </c>
      <c r="AT11" s="103"/>
      <c r="AU11" s="103"/>
      <c r="AV11" s="78" t="s">
        <v>167</v>
      </c>
      <c r="AW11" s="103"/>
      <c r="AX11" s="103"/>
      <c r="AY11" s="78" t="s">
        <v>168</v>
      </c>
      <c r="AZ11" s="103"/>
      <c r="BA11" s="103"/>
      <c r="BB11" s="78" t="s">
        <v>169</v>
      </c>
      <c r="BC11" s="103"/>
      <c r="BD11" s="103"/>
      <c r="BE11" s="77" t="s">
        <v>170</v>
      </c>
      <c r="BF11" s="77"/>
      <c r="BG11" s="77"/>
      <c r="BH11" s="120" t="s">
        <v>171</v>
      </c>
      <c r="BI11" s="121"/>
      <c r="BJ11" s="122"/>
      <c r="BK11" s="57" t="s">
        <v>213</v>
      </c>
      <c r="BL11" s="52"/>
      <c r="BM11" s="55"/>
      <c r="BN11" s="57" t="s">
        <v>214</v>
      </c>
      <c r="BO11" s="52"/>
      <c r="BP11" s="55"/>
      <c r="BQ11" s="57" t="s">
        <v>215</v>
      </c>
      <c r="BR11" s="52"/>
      <c r="BS11" s="55"/>
      <c r="BT11" s="57" t="s">
        <v>216</v>
      </c>
      <c r="BU11" s="52"/>
      <c r="BV11" s="55"/>
      <c r="BW11" s="57" t="s">
        <v>217</v>
      </c>
      <c r="BX11" s="52"/>
      <c r="BY11" s="55"/>
      <c r="BZ11" s="55" t="s">
        <v>172</v>
      </c>
      <c r="CA11" s="56"/>
      <c r="CB11" s="56"/>
      <c r="CC11" s="57" t="s">
        <v>173</v>
      </c>
      <c r="CD11" s="52"/>
      <c r="CE11" s="55"/>
      <c r="CF11" s="57" t="s">
        <v>209</v>
      </c>
      <c r="CG11" s="52"/>
      <c r="CH11" s="55"/>
      <c r="CI11" s="56" t="s">
        <v>174</v>
      </c>
      <c r="CJ11" s="56"/>
      <c r="CK11" s="56"/>
      <c r="CL11" s="56" t="s">
        <v>175</v>
      </c>
      <c r="CM11" s="56"/>
      <c r="CN11" s="56"/>
      <c r="CO11" s="56" t="s">
        <v>176</v>
      </c>
      <c r="CP11" s="56"/>
      <c r="CQ11" s="56"/>
      <c r="CR11" s="79" t="s">
        <v>177</v>
      </c>
      <c r="CS11" s="79"/>
      <c r="CT11" s="79"/>
      <c r="CU11" s="56" t="s">
        <v>178</v>
      </c>
      <c r="CV11" s="56"/>
      <c r="CW11" s="56"/>
      <c r="CX11" s="56" t="s">
        <v>179</v>
      </c>
      <c r="CY11" s="56"/>
      <c r="CZ11" s="56"/>
      <c r="DA11" s="56" t="s">
        <v>180</v>
      </c>
      <c r="DB11" s="56"/>
      <c r="DC11" s="56"/>
      <c r="DD11" s="56" t="s">
        <v>181</v>
      </c>
      <c r="DE11" s="56"/>
      <c r="DF11" s="56"/>
      <c r="DG11" s="56" t="s">
        <v>182</v>
      </c>
      <c r="DH11" s="56"/>
      <c r="DI11" s="56"/>
      <c r="DJ11" s="79" t="s">
        <v>210</v>
      </c>
      <c r="DK11" s="79"/>
      <c r="DL11" s="79"/>
      <c r="DM11" s="79" t="s">
        <v>183</v>
      </c>
      <c r="DN11" s="79"/>
      <c r="DO11" s="84"/>
      <c r="DP11" s="77" t="s">
        <v>184</v>
      </c>
      <c r="DQ11" s="77"/>
      <c r="DR11" s="77"/>
      <c r="DS11" s="77" t="s">
        <v>185</v>
      </c>
      <c r="DT11" s="77"/>
      <c r="DU11" s="77"/>
      <c r="DV11" s="73" t="s">
        <v>186</v>
      </c>
      <c r="DW11" s="73"/>
      <c r="DX11" s="73"/>
      <c r="DY11" s="77" t="s">
        <v>187</v>
      </c>
      <c r="DZ11" s="77"/>
      <c r="EA11" s="77"/>
      <c r="EB11" s="77" t="s">
        <v>188</v>
      </c>
      <c r="EC11" s="77"/>
      <c r="ED11" s="78"/>
      <c r="EE11" s="77" t="s">
        <v>189</v>
      </c>
      <c r="EF11" s="77"/>
      <c r="EG11" s="77"/>
      <c r="EH11" s="77" t="s">
        <v>190</v>
      </c>
      <c r="EI11" s="77"/>
      <c r="EJ11" s="77"/>
      <c r="EK11" s="77" t="s">
        <v>191</v>
      </c>
      <c r="EL11" s="77"/>
      <c r="EM11" s="77"/>
      <c r="EN11" s="77" t="s">
        <v>211</v>
      </c>
      <c r="EO11" s="77"/>
      <c r="EP11" s="77"/>
      <c r="EQ11" s="77" t="s">
        <v>192</v>
      </c>
      <c r="ER11" s="77"/>
      <c r="ES11" s="77"/>
      <c r="ET11" s="77" t="s">
        <v>193</v>
      </c>
      <c r="EU11" s="77"/>
      <c r="EV11" s="77"/>
      <c r="EW11" s="77" t="s">
        <v>194</v>
      </c>
      <c r="EX11" s="77"/>
      <c r="EY11" s="77"/>
      <c r="EZ11" s="77" t="s">
        <v>195</v>
      </c>
      <c r="FA11" s="77"/>
      <c r="FB11" s="77"/>
      <c r="FC11" s="77" t="s">
        <v>196</v>
      </c>
      <c r="FD11" s="77"/>
      <c r="FE11" s="77"/>
      <c r="FF11" s="77" t="s">
        <v>197</v>
      </c>
      <c r="FG11" s="77"/>
      <c r="FH11" s="78"/>
      <c r="FI11" s="96" t="s">
        <v>218</v>
      </c>
      <c r="FJ11" s="97"/>
      <c r="FK11" s="98"/>
      <c r="FL11" s="96" t="s">
        <v>219</v>
      </c>
      <c r="FM11" s="97"/>
      <c r="FN11" s="98"/>
      <c r="FO11" s="96" t="s">
        <v>220</v>
      </c>
      <c r="FP11" s="97"/>
      <c r="FQ11" s="98"/>
      <c r="FR11" s="96" t="s">
        <v>221</v>
      </c>
      <c r="FS11" s="97"/>
      <c r="FT11" s="98"/>
      <c r="FU11" s="96" t="s">
        <v>222</v>
      </c>
      <c r="FV11" s="97"/>
      <c r="FW11" s="98"/>
      <c r="FX11" s="96" t="s">
        <v>223</v>
      </c>
      <c r="FY11" s="97"/>
      <c r="FZ11" s="98"/>
      <c r="GA11" s="96" t="s">
        <v>224</v>
      </c>
      <c r="GB11" s="97"/>
      <c r="GC11" s="98"/>
      <c r="GD11" s="96" t="s">
        <v>225</v>
      </c>
      <c r="GE11" s="97"/>
      <c r="GF11" s="98"/>
      <c r="GG11" s="96" t="s">
        <v>226</v>
      </c>
      <c r="GH11" s="97"/>
      <c r="GI11" s="98"/>
      <c r="GJ11" s="96" t="s">
        <v>227</v>
      </c>
      <c r="GK11" s="97"/>
      <c r="GL11" s="98"/>
      <c r="GM11" s="96" t="s">
        <v>228</v>
      </c>
      <c r="GN11" s="97"/>
      <c r="GO11" s="98"/>
      <c r="GP11" s="96" t="s">
        <v>229</v>
      </c>
      <c r="GQ11" s="97"/>
      <c r="GR11" s="98"/>
      <c r="GS11" s="96" t="s">
        <v>230</v>
      </c>
      <c r="GT11" s="97"/>
      <c r="GU11" s="98"/>
      <c r="GV11" s="73" t="s">
        <v>1223</v>
      </c>
      <c r="GW11" s="73"/>
      <c r="GX11" s="73"/>
      <c r="GY11" s="73" t="s">
        <v>1224</v>
      </c>
      <c r="GZ11" s="73"/>
      <c r="HA11" s="73"/>
      <c r="HB11" s="73" t="s">
        <v>1225</v>
      </c>
      <c r="HC11" s="73"/>
      <c r="HD11" s="73"/>
      <c r="HE11" s="73" t="s">
        <v>1226</v>
      </c>
      <c r="HF11" s="73"/>
      <c r="HG11" s="73"/>
      <c r="HH11" s="73" t="s">
        <v>1227</v>
      </c>
      <c r="HI11" s="73"/>
      <c r="HJ11" s="73"/>
      <c r="HK11" s="73" t="s">
        <v>1228</v>
      </c>
      <c r="HL11" s="73"/>
      <c r="HM11" s="73"/>
      <c r="HN11" s="73" t="s">
        <v>1229</v>
      </c>
      <c r="HO11" s="73"/>
      <c r="HP11" s="73"/>
      <c r="HQ11" s="73" t="s">
        <v>1230</v>
      </c>
      <c r="HR11" s="73"/>
      <c r="HS11" s="73"/>
      <c r="HT11" s="73" t="s">
        <v>1231</v>
      </c>
      <c r="HU11" s="73"/>
      <c r="HV11" s="73"/>
      <c r="HW11" s="73" t="s">
        <v>1232</v>
      </c>
      <c r="HX11" s="73"/>
      <c r="HY11" s="73"/>
      <c r="HZ11" s="73" t="s">
        <v>1233</v>
      </c>
      <c r="IA11" s="73"/>
      <c r="IB11" s="73"/>
      <c r="IC11" s="73" t="s">
        <v>1234</v>
      </c>
      <c r="ID11" s="73"/>
      <c r="IE11" s="73"/>
      <c r="IF11" s="73" t="s">
        <v>1235</v>
      </c>
      <c r="IG11" s="73"/>
      <c r="IH11" s="73"/>
      <c r="II11" s="98" t="s">
        <v>198</v>
      </c>
      <c r="IJ11" s="73"/>
      <c r="IK11" s="73"/>
      <c r="IL11" s="73" t="s">
        <v>199</v>
      </c>
      <c r="IM11" s="73"/>
      <c r="IN11" s="73"/>
      <c r="IO11" s="73" t="s">
        <v>212</v>
      </c>
      <c r="IP11" s="73"/>
      <c r="IQ11" s="73"/>
      <c r="IR11" s="73" t="s">
        <v>200</v>
      </c>
      <c r="IS11" s="73"/>
      <c r="IT11" s="73"/>
      <c r="IU11" s="73" t="s">
        <v>201</v>
      </c>
      <c r="IV11" s="73"/>
      <c r="IW11" s="73"/>
      <c r="IX11" s="73" t="s">
        <v>202</v>
      </c>
      <c r="IY11" s="73"/>
      <c r="IZ11" s="73"/>
      <c r="JA11" s="73" t="s">
        <v>203</v>
      </c>
      <c r="JB11" s="73"/>
      <c r="JC11" s="73"/>
      <c r="JD11" s="114" t="s">
        <v>204</v>
      </c>
      <c r="JE11" s="115"/>
      <c r="JF11" s="116"/>
      <c r="JG11" s="114" t="s">
        <v>205</v>
      </c>
      <c r="JH11" s="115"/>
      <c r="JI11" s="116"/>
      <c r="JJ11" s="114" t="s">
        <v>206</v>
      </c>
      <c r="JK11" s="115"/>
      <c r="JL11" s="116"/>
      <c r="JM11" s="114" t="s">
        <v>231</v>
      </c>
      <c r="JN11" s="115"/>
      <c r="JO11" s="116"/>
      <c r="JP11" s="114" t="s">
        <v>232</v>
      </c>
      <c r="JQ11" s="115"/>
      <c r="JR11" s="116"/>
      <c r="JS11" s="114" t="s">
        <v>233</v>
      </c>
      <c r="JT11" s="115"/>
      <c r="JU11" s="116"/>
      <c r="JV11" s="114" t="s">
        <v>1178</v>
      </c>
      <c r="JW11" s="115"/>
      <c r="JX11" s="116"/>
      <c r="JY11" s="114" t="s">
        <v>1179</v>
      </c>
      <c r="JZ11" s="115"/>
      <c r="KA11" s="116"/>
      <c r="KB11" s="114" t="s">
        <v>1180</v>
      </c>
      <c r="KC11" s="115"/>
      <c r="KD11" s="116"/>
      <c r="KE11" s="114" t="s">
        <v>1181</v>
      </c>
      <c r="KF11" s="115"/>
      <c r="KG11" s="116"/>
      <c r="KH11" s="114" t="s">
        <v>1182</v>
      </c>
      <c r="KI11" s="115"/>
      <c r="KJ11" s="116"/>
      <c r="KK11" s="114" t="s">
        <v>1183</v>
      </c>
      <c r="KL11" s="115"/>
      <c r="KM11" s="116"/>
      <c r="KN11" s="96" t="s">
        <v>1184</v>
      </c>
      <c r="KO11" s="97"/>
      <c r="KP11" s="98"/>
      <c r="KQ11" s="96" t="s">
        <v>1185</v>
      </c>
      <c r="KR11" s="97"/>
      <c r="KS11" s="98"/>
      <c r="KT11" s="96" t="s">
        <v>1186</v>
      </c>
      <c r="KU11" s="97"/>
      <c r="KV11" s="98"/>
      <c r="KW11" s="114" t="s">
        <v>1187</v>
      </c>
      <c r="KX11" s="115"/>
      <c r="KY11" s="116"/>
      <c r="KZ11" s="114" t="s">
        <v>1188</v>
      </c>
      <c r="LA11" s="115"/>
      <c r="LB11" s="116"/>
      <c r="LC11" s="96" t="s">
        <v>1189</v>
      </c>
      <c r="LD11" s="97"/>
      <c r="LE11" s="98"/>
      <c r="LF11" s="96" t="s">
        <v>1190</v>
      </c>
      <c r="LG11" s="97"/>
      <c r="LH11" s="98"/>
      <c r="LI11" s="96" t="s">
        <v>1191</v>
      </c>
      <c r="LJ11" s="97"/>
      <c r="LK11" s="98"/>
      <c r="LL11" s="98" t="s">
        <v>1192</v>
      </c>
      <c r="LM11" s="73"/>
      <c r="LN11" s="73"/>
      <c r="LO11" s="73" t="s">
        <v>1193</v>
      </c>
      <c r="LP11" s="73"/>
      <c r="LQ11" s="73"/>
      <c r="LR11" s="84" t="s">
        <v>1194</v>
      </c>
      <c r="LS11" s="85"/>
      <c r="LT11" s="86"/>
      <c r="LU11" s="73" t="s">
        <v>1195</v>
      </c>
      <c r="LV11" s="73"/>
      <c r="LW11" s="73"/>
      <c r="LX11" s="73" t="s">
        <v>1196</v>
      </c>
      <c r="LY11" s="73"/>
      <c r="LZ11" s="73"/>
      <c r="MA11" s="73" t="s">
        <v>1197</v>
      </c>
      <c r="MB11" s="73"/>
      <c r="MC11" s="73"/>
      <c r="MD11" s="73" t="s">
        <v>1198</v>
      </c>
      <c r="ME11" s="73"/>
      <c r="MF11" s="73"/>
      <c r="MG11" s="73" t="s">
        <v>1199</v>
      </c>
      <c r="MH11" s="73"/>
      <c r="MI11" s="73"/>
      <c r="MJ11" s="73" t="s">
        <v>1200</v>
      </c>
      <c r="MK11" s="73"/>
      <c r="ML11" s="73"/>
      <c r="MM11" s="114" t="s">
        <v>1201</v>
      </c>
      <c r="MN11" s="115"/>
      <c r="MO11" s="116"/>
      <c r="MP11" s="114" t="s">
        <v>1202</v>
      </c>
      <c r="MQ11" s="115"/>
      <c r="MR11" s="116"/>
      <c r="MS11" s="114" t="s">
        <v>1203</v>
      </c>
      <c r="MT11" s="115"/>
      <c r="MU11" s="115"/>
      <c r="MV11" s="73" t="s">
        <v>1204</v>
      </c>
      <c r="MW11" s="73"/>
      <c r="MX11" s="73"/>
      <c r="MY11" s="114" t="s">
        <v>1205</v>
      </c>
      <c r="MZ11" s="115"/>
      <c r="NA11" s="116"/>
      <c r="NB11" s="114" t="s">
        <v>1206</v>
      </c>
      <c r="NC11" s="115"/>
      <c r="ND11" s="116"/>
      <c r="NE11" s="114" t="s">
        <v>1207</v>
      </c>
      <c r="NF11" s="115"/>
      <c r="NG11" s="116"/>
      <c r="NH11" s="114" t="s">
        <v>1208</v>
      </c>
      <c r="NI11" s="115"/>
      <c r="NJ11" s="116"/>
      <c r="NK11" s="114" t="s">
        <v>1209</v>
      </c>
      <c r="NL11" s="115"/>
      <c r="NM11" s="116"/>
      <c r="NN11" s="114" t="s">
        <v>1210</v>
      </c>
      <c r="NO11" s="115"/>
      <c r="NP11" s="116"/>
      <c r="NQ11" s="114" t="s">
        <v>1211</v>
      </c>
      <c r="NR11" s="115"/>
      <c r="NS11" s="116"/>
      <c r="NT11" s="114" t="s">
        <v>1212</v>
      </c>
      <c r="NU11" s="115"/>
      <c r="NV11" s="115"/>
      <c r="NW11" s="115" t="s">
        <v>1213</v>
      </c>
      <c r="NX11" s="115"/>
      <c r="NY11" s="115"/>
      <c r="NZ11" s="115" t="s">
        <v>1214</v>
      </c>
      <c r="OA11" s="115"/>
      <c r="OB11" s="115"/>
      <c r="OC11" s="115" t="s">
        <v>1215</v>
      </c>
      <c r="OD11" s="115"/>
      <c r="OE11" s="115"/>
      <c r="OF11" s="115" t="s">
        <v>1216</v>
      </c>
      <c r="OG11" s="115"/>
      <c r="OH11" s="115"/>
      <c r="OI11" s="115" t="s">
        <v>1217</v>
      </c>
      <c r="OJ11" s="115"/>
      <c r="OK11" s="115"/>
      <c r="OL11" s="115" t="s">
        <v>1218</v>
      </c>
      <c r="OM11" s="115"/>
      <c r="ON11" s="115"/>
      <c r="OO11" s="115" t="s">
        <v>1219</v>
      </c>
      <c r="OP11" s="115"/>
      <c r="OQ11" s="115"/>
      <c r="OR11" s="115" t="s">
        <v>1220</v>
      </c>
      <c r="OS11" s="115"/>
      <c r="OT11" s="115"/>
      <c r="OU11" s="115" t="s">
        <v>1221</v>
      </c>
      <c r="OV11" s="115"/>
      <c r="OW11" s="115"/>
      <c r="OX11" s="115" t="s">
        <v>1222</v>
      </c>
      <c r="OY11" s="115"/>
      <c r="OZ11" s="115"/>
      <c r="PA11" s="73" t="s">
        <v>1139</v>
      </c>
      <c r="PB11" s="73"/>
      <c r="PC11" s="73"/>
      <c r="PD11" s="73" t="s">
        <v>1140</v>
      </c>
      <c r="PE11" s="73"/>
      <c r="PF11" s="73"/>
      <c r="PG11" s="73" t="s">
        <v>1141</v>
      </c>
      <c r="PH11" s="73"/>
      <c r="PI11" s="73"/>
      <c r="PJ11" s="73" t="s">
        <v>1142</v>
      </c>
      <c r="PK11" s="73"/>
      <c r="PL11" s="73"/>
      <c r="PM11" s="73" t="s">
        <v>1143</v>
      </c>
      <c r="PN11" s="73"/>
      <c r="PO11" s="73"/>
      <c r="PP11" s="73" t="s">
        <v>1144</v>
      </c>
      <c r="PQ11" s="73"/>
      <c r="PR11" s="73"/>
      <c r="PS11" s="73" t="s">
        <v>1145</v>
      </c>
      <c r="PT11" s="73"/>
      <c r="PU11" s="73"/>
      <c r="PV11" s="73" t="s">
        <v>1146</v>
      </c>
      <c r="PW11" s="73"/>
      <c r="PX11" s="73"/>
      <c r="PY11" s="73" t="s">
        <v>1147</v>
      </c>
      <c r="PZ11" s="73"/>
      <c r="QA11" s="73"/>
      <c r="QB11" s="73" t="s">
        <v>1148</v>
      </c>
      <c r="QC11" s="73"/>
      <c r="QD11" s="73"/>
      <c r="QE11" s="73" t="s">
        <v>1149</v>
      </c>
      <c r="QF11" s="73"/>
      <c r="QG11" s="73"/>
      <c r="QH11" s="73" t="s">
        <v>1150</v>
      </c>
      <c r="QI11" s="73"/>
      <c r="QJ11" s="73"/>
      <c r="QK11" s="73" t="s">
        <v>1151</v>
      </c>
      <c r="QL11" s="73"/>
      <c r="QM11" s="73"/>
      <c r="QN11" s="73" t="s">
        <v>1152</v>
      </c>
      <c r="QO11" s="73"/>
      <c r="QP11" s="73"/>
      <c r="QQ11" s="73" t="s">
        <v>1153</v>
      </c>
      <c r="QR11" s="73"/>
      <c r="QS11" s="73"/>
      <c r="QT11" s="73" t="s">
        <v>1154</v>
      </c>
      <c r="QU11" s="73"/>
      <c r="QV11" s="73"/>
      <c r="QW11" s="73" t="s">
        <v>1155</v>
      </c>
      <c r="QX11" s="73"/>
      <c r="QY11" s="96"/>
      <c r="QZ11" s="73" t="s">
        <v>1156</v>
      </c>
      <c r="RA11" s="73"/>
      <c r="RB11" s="96"/>
      <c r="RC11" s="73" t="s">
        <v>1157</v>
      </c>
      <c r="RD11" s="73"/>
      <c r="RE11" s="96"/>
      <c r="RF11" s="73" t="s">
        <v>1158</v>
      </c>
      <c r="RG11" s="73"/>
      <c r="RH11" s="96"/>
      <c r="RI11" s="96" t="s">
        <v>1159</v>
      </c>
      <c r="RJ11" s="94"/>
      <c r="RK11" s="94"/>
      <c r="RL11" s="96" t="s">
        <v>1160</v>
      </c>
      <c r="RM11" s="97"/>
      <c r="RN11" s="98"/>
      <c r="RO11" s="96" t="s">
        <v>1161</v>
      </c>
      <c r="RP11" s="97"/>
      <c r="RQ11" s="98"/>
      <c r="RR11" s="96" t="s">
        <v>1162</v>
      </c>
      <c r="RS11" s="97"/>
      <c r="RT11" s="98"/>
      <c r="RU11" s="96" t="s">
        <v>1163</v>
      </c>
      <c r="RV11" s="97"/>
      <c r="RW11" s="98"/>
      <c r="RX11" s="96" t="s">
        <v>1164</v>
      </c>
      <c r="RY11" s="97"/>
      <c r="RZ11" s="98"/>
      <c r="SA11" s="96" t="s">
        <v>1165</v>
      </c>
      <c r="SB11" s="97"/>
      <c r="SC11" s="98"/>
      <c r="SD11" s="96" t="s">
        <v>1166</v>
      </c>
      <c r="SE11" s="97"/>
      <c r="SF11" s="98"/>
      <c r="SG11" s="96" t="s">
        <v>1167</v>
      </c>
      <c r="SH11" s="97"/>
      <c r="SI11" s="98"/>
      <c r="SJ11" s="96" t="s">
        <v>1168</v>
      </c>
      <c r="SK11" s="97"/>
      <c r="SL11" s="98"/>
      <c r="SM11" s="96" t="s">
        <v>1169</v>
      </c>
      <c r="SN11" s="97"/>
      <c r="SO11" s="98"/>
      <c r="SP11" s="96" t="s">
        <v>1170</v>
      </c>
      <c r="SQ11" s="97"/>
      <c r="SR11" s="98"/>
      <c r="SS11" s="96" t="s">
        <v>1171</v>
      </c>
      <c r="ST11" s="97"/>
      <c r="SU11" s="98"/>
      <c r="SV11" s="96" t="s">
        <v>1172</v>
      </c>
      <c r="SW11" s="97"/>
      <c r="SX11" s="98"/>
      <c r="SY11" s="96" t="s">
        <v>1173</v>
      </c>
      <c r="SZ11" s="97"/>
      <c r="TA11" s="98"/>
      <c r="TB11" s="96" t="s">
        <v>1174</v>
      </c>
      <c r="TC11" s="97"/>
      <c r="TD11" s="98"/>
      <c r="TE11" s="96" t="s">
        <v>1175</v>
      </c>
      <c r="TF11" s="97"/>
      <c r="TG11" s="98"/>
      <c r="TH11" s="96" t="s">
        <v>1176</v>
      </c>
      <c r="TI11" s="97"/>
      <c r="TJ11" s="98"/>
      <c r="TK11" s="96" t="s">
        <v>1177</v>
      </c>
      <c r="TL11" s="97"/>
      <c r="TM11" s="98"/>
      <c r="TN11" s="96" t="s">
        <v>2395</v>
      </c>
      <c r="TO11" s="97"/>
      <c r="TP11" s="98"/>
    </row>
    <row r="12" spans="1:536" ht="110.25" customHeight="1" thickBot="1" x14ac:dyDescent="0.5">
      <c r="A12" s="64"/>
      <c r="B12" s="126"/>
      <c r="C12" s="108" t="s">
        <v>1740</v>
      </c>
      <c r="D12" s="109"/>
      <c r="E12" s="110"/>
      <c r="F12" s="108" t="s">
        <v>1744</v>
      </c>
      <c r="G12" s="109"/>
      <c r="H12" s="110"/>
      <c r="I12" s="108" t="s">
        <v>1748</v>
      </c>
      <c r="J12" s="109"/>
      <c r="K12" s="110"/>
      <c r="L12" s="108" t="s">
        <v>1752</v>
      </c>
      <c r="M12" s="109"/>
      <c r="N12" s="110"/>
      <c r="O12" s="108" t="s">
        <v>1756</v>
      </c>
      <c r="P12" s="109"/>
      <c r="Q12" s="110"/>
      <c r="R12" s="108" t="s">
        <v>1760</v>
      </c>
      <c r="S12" s="109"/>
      <c r="T12" s="110"/>
      <c r="U12" s="108" t="s">
        <v>1764</v>
      </c>
      <c r="V12" s="109"/>
      <c r="W12" s="110"/>
      <c r="X12" s="108" t="s">
        <v>1768</v>
      </c>
      <c r="Y12" s="109"/>
      <c r="Z12" s="110"/>
      <c r="AA12" s="108" t="s">
        <v>1772</v>
      </c>
      <c r="AB12" s="109"/>
      <c r="AC12" s="110"/>
      <c r="AD12" s="108" t="s">
        <v>1776</v>
      </c>
      <c r="AE12" s="109"/>
      <c r="AF12" s="110"/>
      <c r="AG12" s="108" t="s">
        <v>1780</v>
      </c>
      <c r="AH12" s="109"/>
      <c r="AI12" s="110"/>
      <c r="AJ12" s="108" t="s">
        <v>1784</v>
      </c>
      <c r="AK12" s="109"/>
      <c r="AL12" s="110"/>
      <c r="AM12" s="108" t="s">
        <v>1788</v>
      </c>
      <c r="AN12" s="109"/>
      <c r="AO12" s="110"/>
      <c r="AP12" s="108" t="s">
        <v>1792</v>
      </c>
      <c r="AQ12" s="109"/>
      <c r="AR12" s="110"/>
      <c r="AS12" s="108" t="s">
        <v>1796</v>
      </c>
      <c r="AT12" s="109"/>
      <c r="AU12" s="110"/>
      <c r="AV12" s="108" t="s">
        <v>1800</v>
      </c>
      <c r="AW12" s="109"/>
      <c r="AX12" s="110"/>
      <c r="AY12" s="108" t="s">
        <v>1804</v>
      </c>
      <c r="AZ12" s="109"/>
      <c r="BA12" s="110"/>
      <c r="BB12" s="108" t="s">
        <v>1808</v>
      </c>
      <c r="BC12" s="109"/>
      <c r="BD12" s="110"/>
      <c r="BE12" s="108" t="s">
        <v>1812</v>
      </c>
      <c r="BF12" s="109"/>
      <c r="BG12" s="110"/>
      <c r="BH12" s="108" t="s">
        <v>1816</v>
      </c>
      <c r="BI12" s="109"/>
      <c r="BJ12" s="110"/>
      <c r="BK12" s="108" t="s">
        <v>1818</v>
      </c>
      <c r="BL12" s="109"/>
      <c r="BM12" s="110"/>
      <c r="BN12" s="108" t="s">
        <v>1822</v>
      </c>
      <c r="BO12" s="109"/>
      <c r="BP12" s="110"/>
      <c r="BQ12" s="111" t="s">
        <v>1826</v>
      </c>
      <c r="BR12" s="112"/>
      <c r="BS12" s="113"/>
      <c r="BT12" s="108" t="s">
        <v>1830</v>
      </c>
      <c r="BU12" s="109"/>
      <c r="BV12" s="110"/>
      <c r="BW12" s="108" t="s">
        <v>1834</v>
      </c>
      <c r="BX12" s="109"/>
      <c r="BY12" s="110"/>
      <c r="BZ12" s="108" t="s">
        <v>1838</v>
      </c>
      <c r="CA12" s="109"/>
      <c r="CB12" s="110"/>
      <c r="CC12" s="108" t="s">
        <v>1841</v>
      </c>
      <c r="CD12" s="109"/>
      <c r="CE12" s="110"/>
      <c r="CF12" s="108" t="s">
        <v>1845</v>
      </c>
      <c r="CG12" s="109"/>
      <c r="CH12" s="110"/>
      <c r="CI12" s="108" t="s">
        <v>1849</v>
      </c>
      <c r="CJ12" s="109"/>
      <c r="CK12" s="110"/>
      <c r="CL12" s="108" t="s">
        <v>1852</v>
      </c>
      <c r="CM12" s="109"/>
      <c r="CN12" s="110"/>
      <c r="CO12" s="108" t="s">
        <v>1856</v>
      </c>
      <c r="CP12" s="109"/>
      <c r="CQ12" s="110"/>
      <c r="CR12" s="108" t="s">
        <v>1858</v>
      </c>
      <c r="CS12" s="109"/>
      <c r="CT12" s="110"/>
      <c r="CU12" s="108" t="s">
        <v>1861</v>
      </c>
      <c r="CV12" s="109"/>
      <c r="CW12" s="110"/>
      <c r="CX12" s="108" t="s">
        <v>1865</v>
      </c>
      <c r="CY12" s="109"/>
      <c r="CZ12" s="110"/>
      <c r="DA12" s="108" t="s">
        <v>1869</v>
      </c>
      <c r="DB12" s="109"/>
      <c r="DC12" s="110"/>
      <c r="DD12" s="108" t="s">
        <v>1872</v>
      </c>
      <c r="DE12" s="109"/>
      <c r="DF12" s="110"/>
      <c r="DG12" s="108" t="s">
        <v>1873</v>
      </c>
      <c r="DH12" s="109"/>
      <c r="DI12" s="110"/>
      <c r="DJ12" s="108" t="s">
        <v>1877</v>
      </c>
      <c r="DK12" s="109"/>
      <c r="DL12" s="110"/>
      <c r="DM12" s="108" t="s">
        <v>1881</v>
      </c>
      <c r="DN12" s="109"/>
      <c r="DO12" s="110"/>
      <c r="DP12" s="108" t="s">
        <v>1885</v>
      </c>
      <c r="DQ12" s="109"/>
      <c r="DR12" s="110"/>
      <c r="DS12" s="108" t="s">
        <v>1889</v>
      </c>
      <c r="DT12" s="109"/>
      <c r="DU12" s="110"/>
      <c r="DV12" s="108" t="s">
        <v>1893</v>
      </c>
      <c r="DW12" s="109"/>
      <c r="DX12" s="110"/>
      <c r="DY12" s="108" t="s">
        <v>1896</v>
      </c>
      <c r="DZ12" s="109"/>
      <c r="EA12" s="110"/>
      <c r="EB12" s="108" t="s">
        <v>1900</v>
      </c>
      <c r="EC12" s="109"/>
      <c r="ED12" s="110"/>
      <c r="EE12" s="108" t="s">
        <v>753</v>
      </c>
      <c r="EF12" s="109"/>
      <c r="EG12" s="110"/>
      <c r="EH12" s="108" t="s">
        <v>1907</v>
      </c>
      <c r="EI12" s="109"/>
      <c r="EJ12" s="110"/>
      <c r="EK12" s="108" t="s">
        <v>1911</v>
      </c>
      <c r="EL12" s="109"/>
      <c r="EM12" s="110"/>
      <c r="EN12" s="111" t="s">
        <v>1915</v>
      </c>
      <c r="EO12" s="112"/>
      <c r="EP12" s="113"/>
      <c r="EQ12" s="111" t="s">
        <v>1919</v>
      </c>
      <c r="ER12" s="112"/>
      <c r="ES12" s="113"/>
      <c r="ET12" s="111" t="s">
        <v>1923</v>
      </c>
      <c r="EU12" s="112"/>
      <c r="EV12" s="113"/>
      <c r="EW12" s="111" t="s">
        <v>1927</v>
      </c>
      <c r="EX12" s="112"/>
      <c r="EY12" s="113"/>
      <c r="EZ12" s="108" t="s">
        <v>1931</v>
      </c>
      <c r="FA12" s="109"/>
      <c r="FB12" s="110"/>
      <c r="FC12" s="108" t="s">
        <v>1935</v>
      </c>
      <c r="FD12" s="109"/>
      <c r="FE12" s="110"/>
      <c r="FF12" s="111" t="s">
        <v>1937</v>
      </c>
      <c r="FG12" s="112"/>
      <c r="FH12" s="113"/>
      <c r="FI12" s="111" t="s">
        <v>1941</v>
      </c>
      <c r="FJ12" s="112"/>
      <c r="FK12" s="113"/>
      <c r="FL12" s="111" t="s">
        <v>1942</v>
      </c>
      <c r="FM12" s="112"/>
      <c r="FN12" s="113"/>
      <c r="FO12" s="111" t="s">
        <v>1946</v>
      </c>
      <c r="FP12" s="112"/>
      <c r="FQ12" s="113"/>
      <c r="FR12" s="111" t="s">
        <v>1950</v>
      </c>
      <c r="FS12" s="112"/>
      <c r="FT12" s="113"/>
      <c r="FU12" s="111" t="s">
        <v>1954</v>
      </c>
      <c r="FV12" s="112"/>
      <c r="FW12" s="113"/>
      <c r="FX12" s="111" t="s">
        <v>1955</v>
      </c>
      <c r="FY12" s="112"/>
      <c r="FZ12" s="113"/>
      <c r="GA12" s="111" t="s">
        <v>1956</v>
      </c>
      <c r="GB12" s="112"/>
      <c r="GC12" s="113"/>
      <c r="GD12" s="111" t="s">
        <v>1960</v>
      </c>
      <c r="GE12" s="112"/>
      <c r="GF12" s="113"/>
      <c r="GG12" s="111" t="s">
        <v>1961</v>
      </c>
      <c r="GH12" s="112"/>
      <c r="GI12" s="113"/>
      <c r="GJ12" s="111" t="s">
        <v>1965</v>
      </c>
      <c r="GK12" s="112"/>
      <c r="GL12" s="113"/>
      <c r="GM12" s="111" t="s">
        <v>948</v>
      </c>
      <c r="GN12" s="112"/>
      <c r="GO12" s="113"/>
      <c r="GP12" s="111" t="s">
        <v>454</v>
      </c>
      <c r="GQ12" s="112"/>
      <c r="GR12" s="113"/>
      <c r="GS12" s="111" t="s">
        <v>1974</v>
      </c>
      <c r="GT12" s="112"/>
      <c r="GU12" s="113"/>
      <c r="GV12" s="108" t="s">
        <v>1975</v>
      </c>
      <c r="GW12" s="109"/>
      <c r="GX12" s="110"/>
      <c r="GY12" s="108" t="s">
        <v>1979</v>
      </c>
      <c r="GZ12" s="109"/>
      <c r="HA12" s="110"/>
      <c r="HB12" s="108" t="s">
        <v>1983</v>
      </c>
      <c r="HC12" s="109"/>
      <c r="HD12" s="110"/>
      <c r="HE12" s="108" t="s">
        <v>1987</v>
      </c>
      <c r="HF12" s="109"/>
      <c r="HG12" s="110"/>
      <c r="HH12" s="108" t="s">
        <v>1990</v>
      </c>
      <c r="HI12" s="109"/>
      <c r="HJ12" s="110"/>
      <c r="HK12" s="108" t="s">
        <v>1994</v>
      </c>
      <c r="HL12" s="109"/>
      <c r="HM12" s="110"/>
      <c r="HN12" s="108" t="s">
        <v>1997</v>
      </c>
      <c r="HO12" s="109"/>
      <c r="HP12" s="110"/>
      <c r="HQ12" s="108" t="s">
        <v>2001</v>
      </c>
      <c r="HR12" s="109"/>
      <c r="HS12" s="110"/>
      <c r="HT12" s="108" t="s">
        <v>2005</v>
      </c>
      <c r="HU12" s="109"/>
      <c r="HV12" s="110"/>
      <c r="HW12" s="108" t="s">
        <v>2009</v>
      </c>
      <c r="HX12" s="109"/>
      <c r="HY12" s="110"/>
      <c r="HZ12" s="108" t="s">
        <v>2013</v>
      </c>
      <c r="IA12" s="109"/>
      <c r="IB12" s="110"/>
      <c r="IC12" s="108" t="s">
        <v>2017</v>
      </c>
      <c r="ID12" s="109"/>
      <c r="IE12" s="110"/>
      <c r="IF12" s="108" t="s">
        <v>2021</v>
      </c>
      <c r="IG12" s="109"/>
      <c r="IH12" s="110"/>
      <c r="II12" s="111" t="s">
        <v>2025</v>
      </c>
      <c r="IJ12" s="112"/>
      <c r="IK12" s="113"/>
      <c r="IL12" s="111" t="s">
        <v>2029</v>
      </c>
      <c r="IM12" s="112"/>
      <c r="IN12" s="113"/>
      <c r="IO12" s="111" t="s">
        <v>2032</v>
      </c>
      <c r="IP12" s="112"/>
      <c r="IQ12" s="113"/>
      <c r="IR12" s="111" t="s">
        <v>2036</v>
      </c>
      <c r="IS12" s="112"/>
      <c r="IT12" s="113"/>
      <c r="IU12" s="111" t="s">
        <v>2040</v>
      </c>
      <c r="IV12" s="112"/>
      <c r="IW12" s="113"/>
      <c r="IX12" s="111" t="s">
        <v>2044</v>
      </c>
      <c r="IY12" s="112"/>
      <c r="IZ12" s="113"/>
      <c r="JA12" s="111" t="s">
        <v>2048</v>
      </c>
      <c r="JB12" s="112"/>
      <c r="JC12" s="113"/>
      <c r="JD12" s="111" t="s">
        <v>2052</v>
      </c>
      <c r="JE12" s="112"/>
      <c r="JF12" s="113"/>
      <c r="JG12" s="111" t="s">
        <v>2056</v>
      </c>
      <c r="JH12" s="112"/>
      <c r="JI12" s="113"/>
      <c r="JJ12" s="108" t="s">
        <v>2060</v>
      </c>
      <c r="JK12" s="109"/>
      <c r="JL12" s="110"/>
      <c r="JM12" s="108" t="s">
        <v>2064</v>
      </c>
      <c r="JN12" s="109"/>
      <c r="JO12" s="110"/>
      <c r="JP12" s="108" t="s">
        <v>2068</v>
      </c>
      <c r="JQ12" s="109"/>
      <c r="JR12" s="110"/>
      <c r="JS12" s="108" t="s">
        <v>2072</v>
      </c>
      <c r="JT12" s="109"/>
      <c r="JU12" s="110"/>
      <c r="JV12" s="111" t="s">
        <v>2076</v>
      </c>
      <c r="JW12" s="112"/>
      <c r="JX12" s="113"/>
      <c r="JY12" s="111" t="s">
        <v>2080</v>
      </c>
      <c r="JZ12" s="112"/>
      <c r="KA12" s="113"/>
      <c r="KB12" s="111" t="s">
        <v>2084</v>
      </c>
      <c r="KC12" s="112"/>
      <c r="KD12" s="113"/>
      <c r="KE12" s="108" t="s">
        <v>2088</v>
      </c>
      <c r="KF12" s="109"/>
      <c r="KG12" s="110"/>
      <c r="KH12" s="108" t="s">
        <v>2092</v>
      </c>
      <c r="KI12" s="109"/>
      <c r="KJ12" s="110"/>
      <c r="KK12" s="108" t="s">
        <v>2093</v>
      </c>
      <c r="KL12" s="109"/>
      <c r="KM12" s="110"/>
      <c r="KN12" s="108" t="s">
        <v>2097</v>
      </c>
      <c r="KO12" s="109"/>
      <c r="KP12" s="110"/>
      <c r="KQ12" s="108" t="s">
        <v>2098</v>
      </c>
      <c r="KR12" s="109"/>
      <c r="KS12" s="110"/>
      <c r="KT12" s="108" t="s">
        <v>2102</v>
      </c>
      <c r="KU12" s="109"/>
      <c r="KV12" s="110"/>
      <c r="KW12" s="111" t="s">
        <v>2106</v>
      </c>
      <c r="KX12" s="112"/>
      <c r="KY12" s="113"/>
      <c r="KZ12" s="111" t="s">
        <v>2110</v>
      </c>
      <c r="LA12" s="112"/>
      <c r="LB12" s="113"/>
      <c r="LC12" s="111" t="s">
        <v>2114</v>
      </c>
      <c r="LD12" s="112"/>
      <c r="LE12" s="113"/>
      <c r="LF12" s="111" t="s">
        <v>2118</v>
      </c>
      <c r="LG12" s="112"/>
      <c r="LH12" s="113"/>
      <c r="LI12" s="111" t="s">
        <v>2122</v>
      </c>
      <c r="LJ12" s="112"/>
      <c r="LK12" s="113"/>
      <c r="LL12" s="111" t="s">
        <v>2126</v>
      </c>
      <c r="LM12" s="112"/>
      <c r="LN12" s="113"/>
      <c r="LO12" s="111" t="s">
        <v>2130</v>
      </c>
      <c r="LP12" s="112"/>
      <c r="LQ12" s="113"/>
      <c r="LR12" s="111" t="s">
        <v>2134</v>
      </c>
      <c r="LS12" s="112"/>
      <c r="LT12" s="113"/>
      <c r="LU12" s="111" t="s">
        <v>2138</v>
      </c>
      <c r="LV12" s="112"/>
      <c r="LW12" s="113"/>
      <c r="LX12" s="108" t="s">
        <v>2142</v>
      </c>
      <c r="LY12" s="109"/>
      <c r="LZ12" s="110"/>
      <c r="MA12" s="108" t="s">
        <v>2146</v>
      </c>
      <c r="MB12" s="109"/>
      <c r="MC12" s="110"/>
      <c r="MD12" s="108" t="s">
        <v>2150</v>
      </c>
      <c r="ME12" s="109"/>
      <c r="MF12" s="110"/>
      <c r="MG12" s="108" t="s">
        <v>2154</v>
      </c>
      <c r="MH12" s="109"/>
      <c r="MI12" s="110"/>
      <c r="MJ12" s="108" t="s">
        <v>2157</v>
      </c>
      <c r="MK12" s="109"/>
      <c r="ML12" s="110"/>
      <c r="MM12" s="108" t="s">
        <v>2161</v>
      </c>
      <c r="MN12" s="109"/>
      <c r="MO12" s="110"/>
      <c r="MP12" s="108" t="s">
        <v>2165</v>
      </c>
      <c r="MQ12" s="109"/>
      <c r="MR12" s="110"/>
      <c r="MS12" s="108" t="s">
        <v>2168</v>
      </c>
      <c r="MT12" s="109"/>
      <c r="MU12" s="110"/>
      <c r="MV12" s="108" t="s">
        <v>2172</v>
      </c>
      <c r="MW12" s="109"/>
      <c r="MX12" s="110"/>
      <c r="MY12" s="108" t="s">
        <v>2176</v>
      </c>
      <c r="MZ12" s="109"/>
      <c r="NA12" s="110"/>
      <c r="NB12" s="108" t="s">
        <v>2180</v>
      </c>
      <c r="NC12" s="109"/>
      <c r="ND12" s="110"/>
      <c r="NE12" s="111" t="s">
        <v>2184</v>
      </c>
      <c r="NF12" s="112"/>
      <c r="NG12" s="113"/>
      <c r="NH12" s="111" t="s">
        <v>2188</v>
      </c>
      <c r="NI12" s="112"/>
      <c r="NJ12" s="113"/>
      <c r="NK12" s="111" t="s">
        <v>2192</v>
      </c>
      <c r="NL12" s="112"/>
      <c r="NM12" s="113"/>
      <c r="NN12" s="111" t="s">
        <v>2196</v>
      </c>
      <c r="NO12" s="112"/>
      <c r="NP12" s="113"/>
      <c r="NQ12" s="111" t="s">
        <v>2200</v>
      </c>
      <c r="NR12" s="112"/>
      <c r="NS12" s="113"/>
      <c r="NT12" s="111" t="s">
        <v>2204</v>
      </c>
      <c r="NU12" s="112"/>
      <c r="NV12" s="113"/>
      <c r="NW12" s="111" t="s">
        <v>2208</v>
      </c>
      <c r="NX12" s="112"/>
      <c r="NY12" s="113"/>
      <c r="NZ12" s="111" t="s">
        <v>2212</v>
      </c>
      <c r="OA12" s="112"/>
      <c r="OB12" s="113"/>
      <c r="OC12" s="111" t="s">
        <v>2216</v>
      </c>
      <c r="OD12" s="112"/>
      <c r="OE12" s="113"/>
      <c r="OF12" s="111" t="s">
        <v>2220</v>
      </c>
      <c r="OG12" s="112"/>
      <c r="OH12" s="113"/>
      <c r="OI12" s="111" t="s">
        <v>2224</v>
      </c>
      <c r="OJ12" s="112"/>
      <c r="OK12" s="113"/>
      <c r="OL12" s="111" t="s">
        <v>2228</v>
      </c>
      <c r="OM12" s="112"/>
      <c r="ON12" s="113"/>
      <c r="OO12" s="111" t="s">
        <v>2232</v>
      </c>
      <c r="OP12" s="112"/>
      <c r="OQ12" s="113"/>
      <c r="OR12" s="111" t="s">
        <v>2236</v>
      </c>
      <c r="OS12" s="112"/>
      <c r="OT12" s="113"/>
      <c r="OU12" s="111" t="s">
        <v>2240</v>
      </c>
      <c r="OV12" s="112"/>
      <c r="OW12" s="113"/>
      <c r="OX12" s="111" t="s">
        <v>2244</v>
      </c>
      <c r="OY12" s="112"/>
      <c r="OZ12" s="113"/>
      <c r="PA12" s="108" t="s">
        <v>2248</v>
      </c>
      <c r="PB12" s="109"/>
      <c r="PC12" s="110"/>
      <c r="PD12" s="108" t="s">
        <v>2252</v>
      </c>
      <c r="PE12" s="109"/>
      <c r="PF12" s="110"/>
      <c r="PG12" s="108" t="s">
        <v>2255</v>
      </c>
      <c r="PH12" s="109"/>
      <c r="PI12" s="110"/>
      <c r="PJ12" s="108" t="s">
        <v>2259</v>
      </c>
      <c r="PK12" s="109"/>
      <c r="PL12" s="110"/>
      <c r="PM12" s="108" t="s">
        <v>2263</v>
      </c>
      <c r="PN12" s="109"/>
      <c r="PO12" s="110"/>
      <c r="PP12" s="108" t="s">
        <v>2267</v>
      </c>
      <c r="PQ12" s="109"/>
      <c r="PR12" s="110"/>
      <c r="PS12" s="108" t="s">
        <v>2270</v>
      </c>
      <c r="PT12" s="109"/>
      <c r="PU12" s="110"/>
      <c r="PV12" s="108" t="s">
        <v>2274</v>
      </c>
      <c r="PW12" s="109"/>
      <c r="PX12" s="110"/>
      <c r="PY12" s="108" t="s">
        <v>2278</v>
      </c>
      <c r="PZ12" s="109"/>
      <c r="QA12" s="110"/>
      <c r="QB12" s="108" t="s">
        <v>2282</v>
      </c>
      <c r="QC12" s="109"/>
      <c r="QD12" s="110"/>
      <c r="QE12" s="108" t="s">
        <v>2286</v>
      </c>
      <c r="QF12" s="109"/>
      <c r="QG12" s="110"/>
      <c r="QH12" s="108" t="s">
        <v>2290</v>
      </c>
      <c r="QI12" s="109"/>
      <c r="QJ12" s="110"/>
      <c r="QK12" s="108" t="s">
        <v>2294</v>
      </c>
      <c r="QL12" s="109"/>
      <c r="QM12" s="110"/>
      <c r="QN12" s="108" t="s">
        <v>2297</v>
      </c>
      <c r="QO12" s="109"/>
      <c r="QP12" s="110"/>
      <c r="QQ12" s="108" t="s">
        <v>2300</v>
      </c>
      <c r="QR12" s="109"/>
      <c r="QS12" s="110"/>
      <c r="QT12" s="108" t="s">
        <v>2304</v>
      </c>
      <c r="QU12" s="109"/>
      <c r="QV12" s="110"/>
      <c r="QW12" s="108" t="s">
        <v>2308</v>
      </c>
      <c r="QX12" s="109"/>
      <c r="QY12" s="110"/>
      <c r="QZ12" s="108" t="s">
        <v>2312</v>
      </c>
      <c r="RA12" s="109"/>
      <c r="RB12" s="110"/>
      <c r="RC12" s="108" t="s">
        <v>2316</v>
      </c>
      <c r="RD12" s="109"/>
      <c r="RE12" s="110"/>
      <c r="RF12" s="108" t="s">
        <v>2320</v>
      </c>
      <c r="RG12" s="109"/>
      <c r="RH12" s="110"/>
      <c r="RI12" s="108" t="s">
        <v>2324</v>
      </c>
      <c r="RJ12" s="109"/>
      <c r="RK12" s="110"/>
      <c r="RL12" s="108" t="s">
        <v>2326</v>
      </c>
      <c r="RM12" s="109"/>
      <c r="RN12" s="110"/>
      <c r="RO12" s="108" t="s">
        <v>2330</v>
      </c>
      <c r="RP12" s="109"/>
      <c r="RQ12" s="110"/>
      <c r="RR12" s="108" t="s">
        <v>2334</v>
      </c>
      <c r="RS12" s="109"/>
      <c r="RT12" s="110"/>
      <c r="RU12" s="108" t="s">
        <v>2338</v>
      </c>
      <c r="RV12" s="109"/>
      <c r="RW12" s="110"/>
      <c r="RX12" s="108" t="s">
        <v>2342</v>
      </c>
      <c r="RY12" s="109"/>
      <c r="RZ12" s="110"/>
      <c r="SA12" s="108" t="s">
        <v>2346</v>
      </c>
      <c r="SB12" s="109"/>
      <c r="SC12" s="110"/>
      <c r="SD12" s="108" t="s">
        <v>2350</v>
      </c>
      <c r="SE12" s="109"/>
      <c r="SF12" s="110"/>
      <c r="SG12" s="108" t="s">
        <v>2354</v>
      </c>
      <c r="SH12" s="109"/>
      <c r="SI12" s="110"/>
      <c r="SJ12" s="108" t="s">
        <v>2358</v>
      </c>
      <c r="SK12" s="109"/>
      <c r="SL12" s="110"/>
      <c r="SM12" s="108" t="s">
        <v>2359</v>
      </c>
      <c r="SN12" s="109"/>
      <c r="SO12" s="110"/>
      <c r="SP12" s="108" t="s">
        <v>2363</v>
      </c>
      <c r="SQ12" s="109"/>
      <c r="SR12" s="110"/>
      <c r="SS12" s="108" t="s">
        <v>2367</v>
      </c>
      <c r="ST12" s="109"/>
      <c r="SU12" s="110"/>
      <c r="SV12" s="108" t="s">
        <v>2371</v>
      </c>
      <c r="SW12" s="109"/>
      <c r="SX12" s="129"/>
      <c r="SY12" s="128" t="s">
        <v>2375</v>
      </c>
      <c r="SZ12" s="109"/>
      <c r="TA12" s="129"/>
      <c r="TB12" s="128" t="s">
        <v>2379</v>
      </c>
      <c r="TC12" s="109"/>
      <c r="TD12" s="110"/>
      <c r="TE12" s="108" t="s">
        <v>2383</v>
      </c>
      <c r="TF12" s="109"/>
      <c r="TG12" s="110"/>
      <c r="TH12" s="108" t="s">
        <v>2387</v>
      </c>
      <c r="TI12" s="109"/>
      <c r="TJ12" s="110"/>
      <c r="TK12" s="108" t="s">
        <v>2391</v>
      </c>
      <c r="TL12" s="109"/>
      <c r="TM12" s="110"/>
      <c r="TN12" s="108" t="s">
        <v>2396</v>
      </c>
      <c r="TO12" s="109"/>
      <c r="TP12" s="110"/>
    </row>
    <row r="13" spans="1:536" ht="163.15" thickBot="1" x14ac:dyDescent="0.5">
      <c r="A13" s="64"/>
      <c r="B13" s="127"/>
      <c r="C13" s="32" t="s">
        <v>1741</v>
      </c>
      <c r="D13" s="34" t="s">
        <v>1742</v>
      </c>
      <c r="E13" s="33" t="s">
        <v>1743</v>
      </c>
      <c r="F13" s="32" t="s">
        <v>1745</v>
      </c>
      <c r="G13" s="34" t="s">
        <v>1746</v>
      </c>
      <c r="H13" s="33" t="s">
        <v>1747</v>
      </c>
      <c r="I13" s="32" t="s">
        <v>1749</v>
      </c>
      <c r="J13" s="34" t="s">
        <v>1750</v>
      </c>
      <c r="K13" s="33" t="s">
        <v>1751</v>
      </c>
      <c r="L13" s="32" t="s">
        <v>1753</v>
      </c>
      <c r="M13" s="34" t="s">
        <v>1754</v>
      </c>
      <c r="N13" s="33" t="s">
        <v>1755</v>
      </c>
      <c r="O13" s="32" t="s">
        <v>1757</v>
      </c>
      <c r="P13" s="34" t="s">
        <v>1758</v>
      </c>
      <c r="Q13" s="33" t="s">
        <v>1759</v>
      </c>
      <c r="R13" s="32" t="s">
        <v>1761</v>
      </c>
      <c r="S13" s="34" t="s">
        <v>1762</v>
      </c>
      <c r="T13" s="33" t="s">
        <v>1763</v>
      </c>
      <c r="U13" s="32" t="s">
        <v>1765</v>
      </c>
      <c r="V13" s="34" t="s">
        <v>1766</v>
      </c>
      <c r="W13" s="33" t="s">
        <v>1767</v>
      </c>
      <c r="X13" s="32" t="s">
        <v>1769</v>
      </c>
      <c r="Y13" s="34" t="s">
        <v>1770</v>
      </c>
      <c r="Z13" s="33" t="s">
        <v>1771</v>
      </c>
      <c r="AA13" s="32" t="s">
        <v>1773</v>
      </c>
      <c r="AB13" s="34" t="s">
        <v>1774</v>
      </c>
      <c r="AC13" s="33" t="s">
        <v>1775</v>
      </c>
      <c r="AD13" s="32" t="s">
        <v>1777</v>
      </c>
      <c r="AE13" s="34" t="s">
        <v>1778</v>
      </c>
      <c r="AF13" s="33" t="s">
        <v>1779</v>
      </c>
      <c r="AG13" s="32" t="s">
        <v>1781</v>
      </c>
      <c r="AH13" s="34" t="s">
        <v>1782</v>
      </c>
      <c r="AI13" s="33" t="s">
        <v>1783</v>
      </c>
      <c r="AJ13" s="32" t="s">
        <v>1785</v>
      </c>
      <c r="AK13" s="34" t="s">
        <v>1786</v>
      </c>
      <c r="AL13" s="33" t="s">
        <v>1787</v>
      </c>
      <c r="AM13" s="32" t="s">
        <v>1789</v>
      </c>
      <c r="AN13" s="34" t="s">
        <v>1790</v>
      </c>
      <c r="AO13" s="33" t="s">
        <v>1791</v>
      </c>
      <c r="AP13" s="32" t="s">
        <v>1793</v>
      </c>
      <c r="AQ13" s="34" t="s">
        <v>1794</v>
      </c>
      <c r="AR13" s="33" t="s">
        <v>1795</v>
      </c>
      <c r="AS13" s="32" t="s">
        <v>1797</v>
      </c>
      <c r="AT13" s="34" t="s">
        <v>1798</v>
      </c>
      <c r="AU13" s="33" t="s">
        <v>1799</v>
      </c>
      <c r="AV13" s="32" t="s">
        <v>1801</v>
      </c>
      <c r="AW13" s="34" t="s">
        <v>1802</v>
      </c>
      <c r="AX13" s="33" t="s">
        <v>1803</v>
      </c>
      <c r="AY13" s="32" t="s">
        <v>1805</v>
      </c>
      <c r="AZ13" s="34" t="s">
        <v>1806</v>
      </c>
      <c r="BA13" s="33" t="s">
        <v>1807</v>
      </c>
      <c r="BB13" s="32" t="s">
        <v>1809</v>
      </c>
      <c r="BC13" s="34" t="s">
        <v>1810</v>
      </c>
      <c r="BD13" s="33" t="s">
        <v>1811</v>
      </c>
      <c r="BE13" s="32" t="s">
        <v>1813</v>
      </c>
      <c r="BF13" s="34" t="s">
        <v>1814</v>
      </c>
      <c r="BG13" s="33" t="s">
        <v>1815</v>
      </c>
      <c r="BH13" s="32" t="s">
        <v>849</v>
      </c>
      <c r="BI13" s="34" t="s">
        <v>851</v>
      </c>
      <c r="BJ13" s="33" t="s">
        <v>1817</v>
      </c>
      <c r="BK13" s="32" t="s">
        <v>1819</v>
      </c>
      <c r="BL13" s="34" t="s">
        <v>1820</v>
      </c>
      <c r="BM13" s="33" t="s">
        <v>1821</v>
      </c>
      <c r="BN13" s="32" t="s">
        <v>1823</v>
      </c>
      <c r="BO13" s="34" t="s">
        <v>1824</v>
      </c>
      <c r="BP13" s="33" t="s">
        <v>1825</v>
      </c>
      <c r="BQ13" s="32" t="s">
        <v>1827</v>
      </c>
      <c r="BR13" s="34" t="s">
        <v>1828</v>
      </c>
      <c r="BS13" s="33" t="s">
        <v>1829</v>
      </c>
      <c r="BT13" s="32" t="s">
        <v>1831</v>
      </c>
      <c r="BU13" s="34" t="s">
        <v>1832</v>
      </c>
      <c r="BV13" s="33" t="s">
        <v>1833</v>
      </c>
      <c r="BW13" s="32" t="s">
        <v>1835</v>
      </c>
      <c r="BX13" s="34" t="s">
        <v>1836</v>
      </c>
      <c r="BY13" s="33" t="s">
        <v>1837</v>
      </c>
      <c r="BZ13" s="32" t="s">
        <v>435</v>
      </c>
      <c r="CA13" s="34" t="s">
        <v>1839</v>
      </c>
      <c r="CB13" s="33" t="s">
        <v>1840</v>
      </c>
      <c r="CC13" s="32" t="s">
        <v>1842</v>
      </c>
      <c r="CD13" s="34" t="s">
        <v>1843</v>
      </c>
      <c r="CE13" s="33" t="s">
        <v>1844</v>
      </c>
      <c r="CF13" s="32" t="s">
        <v>1846</v>
      </c>
      <c r="CG13" s="34" t="s">
        <v>1847</v>
      </c>
      <c r="CH13" s="33" t="s">
        <v>1848</v>
      </c>
      <c r="CI13" s="32" t="s">
        <v>459</v>
      </c>
      <c r="CJ13" s="34" t="s">
        <v>1850</v>
      </c>
      <c r="CK13" s="33" t="s">
        <v>1851</v>
      </c>
      <c r="CL13" s="32" t="s">
        <v>1853</v>
      </c>
      <c r="CM13" s="34" t="s">
        <v>1854</v>
      </c>
      <c r="CN13" s="33" t="s">
        <v>1855</v>
      </c>
      <c r="CO13" s="32" t="s">
        <v>729</v>
      </c>
      <c r="CP13" s="34" t="s">
        <v>1857</v>
      </c>
      <c r="CQ13" s="33" t="s">
        <v>733</v>
      </c>
      <c r="CR13" s="32" t="s">
        <v>1859</v>
      </c>
      <c r="CS13" s="34" t="s">
        <v>1859</v>
      </c>
      <c r="CT13" s="33" t="s">
        <v>1860</v>
      </c>
      <c r="CU13" s="32" t="s">
        <v>1862</v>
      </c>
      <c r="CV13" s="34" t="s">
        <v>1863</v>
      </c>
      <c r="CW13" s="33" t="s">
        <v>1864</v>
      </c>
      <c r="CX13" s="32" t="s">
        <v>1866</v>
      </c>
      <c r="CY13" s="34" t="s">
        <v>1867</v>
      </c>
      <c r="CZ13" s="33" t="s">
        <v>1868</v>
      </c>
      <c r="DA13" s="32" t="s">
        <v>620</v>
      </c>
      <c r="DB13" s="34" t="s">
        <v>1870</v>
      </c>
      <c r="DC13" s="33" t="s">
        <v>1871</v>
      </c>
      <c r="DD13" s="32" t="s">
        <v>620</v>
      </c>
      <c r="DE13" s="34" t="s">
        <v>1870</v>
      </c>
      <c r="DF13" s="33" t="s">
        <v>1871</v>
      </c>
      <c r="DG13" s="32" t="s">
        <v>1874</v>
      </c>
      <c r="DH13" s="34" t="s">
        <v>1875</v>
      </c>
      <c r="DI13" s="33" t="s">
        <v>1876</v>
      </c>
      <c r="DJ13" s="32" t="s">
        <v>1878</v>
      </c>
      <c r="DK13" s="34" t="s">
        <v>1879</v>
      </c>
      <c r="DL13" s="33" t="s">
        <v>1880</v>
      </c>
      <c r="DM13" s="32" t="s">
        <v>1882</v>
      </c>
      <c r="DN13" s="34" t="s">
        <v>1883</v>
      </c>
      <c r="DO13" s="33" t="s">
        <v>1884</v>
      </c>
      <c r="DP13" s="32" t="s">
        <v>1886</v>
      </c>
      <c r="DQ13" s="34" t="s">
        <v>1887</v>
      </c>
      <c r="DR13" s="33" t="s">
        <v>1888</v>
      </c>
      <c r="DS13" s="32" t="s">
        <v>1890</v>
      </c>
      <c r="DT13" s="34" t="s">
        <v>1891</v>
      </c>
      <c r="DU13" s="33" t="s">
        <v>1892</v>
      </c>
      <c r="DV13" s="32" t="s">
        <v>929</v>
      </c>
      <c r="DW13" s="34" t="s">
        <v>1894</v>
      </c>
      <c r="DX13" s="33" t="s">
        <v>1895</v>
      </c>
      <c r="DY13" s="32" t="s">
        <v>1897</v>
      </c>
      <c r="DZ13" s="34" t="s">
        <v>1898</v>
      </c>
      <c r="EA13" s="33" t="s">
        <v>1899</v>
      </c>
      <c r="EB13" s="32" t="s">
        <v>1901</v>
      </c>
      <c r="EC13" s="34" t="s">
        <v>1902</v>
      </c>
      <c r="ED13" s="33" t="s">
        <v>1903</v>
      </c>
      <c r="EE13" s="32" t="s">
        <v>1904</v>
      </c>
      <c r="EF13" s="34" t="s">
        <v>1905</v>
      </c>
      <c r="EG13" s="33" t="s">
        <v>1906</v>
      </c>
      <c r="EH13" s="32" t="s">
        <v>1908</v>
      </c>
      <c r="EI13" s="34" t="s">
        <v>1909</v>
      </c>
      <c r="EJ13" s="33" t="s">
        <v>1910</v>
      </c>
      <c r="EK13" s="32" t="s">
        <v>1912</v>
      </c>
      <c r="EL13" s="34" t="s">
        <v>1913</v>
      </c>
      <c r="EM13" s="33" t="s">
        <v>1914</v>
      </c>
      <c r="EN13" s="32" t="s">
        <v>1916</v>
      </c>
      <c r="EO13" s="34" t="s">
        <v>1917</v>
      </c>
      <c r="EP13" s="33" t="s">
        <v>1918</v>
      </c>
      <c r="EQ13" s="32" t="s">
        <v>1920</v>
      </c>
      <c r="ER13" s="34" t="s">
        <v>1921</v>
      </c>
      <c r="ES13" s="33" t="s">
        <v>1922</v>
      </c>
      <c r="ET13" s="32" t="s">
        <v>1924</v>
      </c>
      <c r="EU13" s="34" t="s">
        <v>1925</v>
      </c>
      <c r="EV13" s="33" t="s">
        <v>1926</v>
      </c>
      <c r="EW13" s="32" t="s">
        <v>1928</v>
      </c>
      <c r="EX13" s="34" t="s">
        <v>1929</v>
      </c>
      <c r="EY13" s="33" t="s">
        <v>1930</v>
      </c>
      <c r="EZ13" s="32" t="s">
        <v>1932</v>
      </c>
      <c r="FA13" s="34" t="s">
        <v>1933</v>
      </c>
      <c r="FB13" s="33" t="s">
        <v>1934</v>
      </c>
      <c r="FC13" s="32" t="s">
        <v>3157</v>
      </c>
      <c r="FD13" s="34" t="s">
        <v>3158</v>
      </c>
      <c r="FE13" s="33" t="s">
        <v>1936</v>
      </c>
      <c r="FF13" s="32" t="s">
        <v>1938</v>
      </c>
      <c r="FG13" s="34" t="s">
        <v>1939</v>
      </c>
      <c r="FH13" s="33" t="s">
        <v>1940</v>
      </c>
      <c r="FI13" s="32" t="s">
        <v>729</v>
      </c>
      <c r="FJ13" s="34" t="s">
        <v>730</v>
      </c>
      <c r="FK13" s="33" t="s">
        <v>733</v>
      </c>
      <c r="FL13" s="32" t="s">
        <v>1943</v>
      </c>
      <c r="FM13" s="34" t="s">
        <v>1944</v>
      </c>
      <c r="FN13" s="33" t="s">
        <v>1945</v>
      </c>
      <c r="FO13" s="32" t="s">
        <v>1947</v>
      </c>
      <c r="FP13" s="34" t="s">
        <v>1948</v>
      </c>
      <c r="FQ13" s="33" t="s">
        <v>1949</v>
      </c>
      <c r="FR13" s="32" t="s">
        <v>1951</v>
      </c>
      <c r="FS13" s="34" t="s">
        <v>1952</v>
      </c>
      <c r="FT13" s="33" t="s">
        <v>1953</v>
      </c>
      <c r="FU13" s="28" t="s">
        <v>564</v>
      </c>
      <c r="FV13" s="29" t="s">
        <v>460</v>
      </c>
      <c r="FW13" s="30" t="s">
        <v>461</v>
      </c>
      <c r="FX13" s="28" t="s">
        <v>459</v>
      </c>
      <c r="FY13" s="29" t="s">
        <v>719</v>
      </c>
      <c r="FZ13" s="30" t="s">
        <v>461</v>
      </c>
      <c r="GA13" s="28" t="s">
        <v>1957</v>
      </c>
      <c r="GB13" s="29" t="s">
        <v>1958</v>
      </c>
      <c r="GC13" s="30" t="s">
        <v>1959</v>
      </c>
      <c r="GD13" s="18" t="s">
        <v>564</v>
      </c>
      <c r="GE13" s="29" t="s">
        <v>460</v>
      </c>
      <c r="GF13" s="30" t="s">
        <v>461</v>
      </c>
      <c r="GG13" s="28" t="s">
        <v>1962</v>
      </c>
      <c r="GH13" s="29" t="s">
        <v>1963</v>
      </c>
      <c r="GI13" s="30" t="s">
        <v>1964</v>
      </c>
      <c r="GJ13" s="28" t="s">
        <v>631</v>
      </c>
      <c r="GK13" s="29" t="s">
        <v>1966</v>
      </c>
      <c r="GL13" s="30" t="s">
        <v>1967</v>
      </c>
      <c r="GM13" s="28" t="s">
        <v>1968</v>
      </c>
      <c r="GN13" s="29" t="s">
        <v>1969</v>
      </c>
      <c r="GO13" s="30" t="s">
        <v>1970</v>
      </c>
      <c r="GP13" s="28" t="s">
        <v>1971</v>
      </c>
      <c r="GQ13" s="29" t="s">
        <v>1972</v>
      </c>
      <c r="GR13" s="30" t="s">
        <v>1973</v>
      </c>
      <c r="GS13" s="28" t="s">
        <v>1886</v>
      </c>
      <c r="GT13" s="29" t="s">
        <v>1887</v>
      </c>
      <c r="GU13" s="30" t="s">
        <v>1888</v>
      </c>
      <c r="GV13" s="40" t="s">
        <v>1976</v>
      </c>
      <c r="GW13" s="33" t="s">
        <v>1977</v>
      </c>
      <c r="GX13" s="33" t="s">
        <v>1978</v>
      </c>
      <c r="GY13" s="41" t="s">
        <v>1980</v>
      </c>
      <c r="GZ13" s="30" t="s">
        <v>1981</v>
      </c>
      <c r="HA13" s="30" t="s">
        <v>1982</v>
      </c>
      <c r="HB13" s="40" t="s">
        <v>1984</v>
      </c>
      <c r="HC13" s="33" t="s">
        <v>1985</v>
      </c>
      <c r="HD13" s="33" t="s">
        <v>1986</v>
      </c>
      <c r="HE13" s="41" t="s">
        <v>1402</v>
      </c>
      <c r="HF13" s="33" t="s">
        <v>1988</v>
      </c>
      <c r="HG13" s="30" t="s">
        <v>1989</v>
      </c>
      <c r="HH13" s="40" t="s">
        <v>1991</v>
      </c>
      <c r="HI13" s="33" t="s">
        <v>1992</v>
      </c>
      <c r="HJ13" s="33" t="s">
        <v>1993</v>
      </c>
      <c r="HK13" s="41" t="s">
        <v>1604</v>
      </c>
      <c r="HL13" s="30" t="s">
        <v>1995</v>
      </c>
      <c r="HM13" s="30" t="s">
        <v>1996</v>
      </c>
      <c r="HN13" s="41" t="s">
        <v>1998</v>
      </c>
      <c r="HO13" s="30" t="s">
        <v>1999</v>
      </c>
      <c r="HP13" s="30" t="s">
        <v>2000</v>
      </c>
      <c r="HQ13" s="40" t="s">
        <v>2002</v>
      </c>
      <c r="HR13" s="33" t="s">
        <v>2003</v>
      </c>
      <c r="HS13" s="33" t="s">
        <v>2004</v>
      </c>
      <c r="HT13" s="40" t="s">
        <v>2006</v>
      </c>
      <c r="HU13" s="33" t="s">
        <v>2007</v>
      </c>
      <c r="HV13" s="33" t="s">
        <v>2008</v>
      </c>
      <c r="HW13" s="40" t="s">
        <v>2010</v>
      </c>
      <c r="HX13" s="33" t="s">
        <v>2011</v>
      </c>
      <c r="HY13" s="33" t="s">
        <v>2012</v>
      </c>
      <c r="HZ13" s="40" t="s">
        <v>2014</v>
      </c>
      <c r="IA13" s="33" t="s">
        <v>2015</v>
      </c>
      <c r="IB13" s="33" t="s">
        <v>2016</v>
      </c>
      <c r="IC13" s="40" t="s">
        <v>2018</v>
      </c>
      <c r="ID13" s="33" t="s">
        <v>2019</v>
      </c>
      <c r="IE13" s="33" t="s">
        <v>2020</v>
      </c>
      <c r="IF13" s="40" t="s">
        <v>2022</v>
      </c>
      <c r="IG13" s="33" t="s">
        <v>2023</v>
      </c>
      <c r="IH13" s="33" t="s">
        <v>2024</v>
      </c>
      <c r="II13" s="28" t="s">
        <v>2026</v>
      </c>
      <c r="IJ13" s="31" t="s">
        <v>2027</v>
      </c>
      <c r="IK13" s="30" t="s">
        <v>2028</v>
      </c>
      <c r="IL13" s="28" t="s">
        <v>385</v>
      </c>
      <c r="IM13" s="31" t="s">
        <v>2030</v>
      </c>
      <c r="IN13" s="30" t="s">
        <v>2031</v>
      </c>
      <c r="IO13" s="28" t="s">
        <v>2033</v>
      </c>
      <c r="IP13" s="31" t="s">
        <v>2034</v>
      </c>
      <c r="IQ13" s="30" t="s">
        <v>2035</v>
      </c>
      <c r="IR13" s="28" t="s">
        <v>2037</v>
      </c>
      <c r="IS13" s="31" t="s">
        <v>2038</v>
      </c>
      <c r="IT13" s="30" t="s">
        <v>2039</v>
      </c>
      <c r="IU13" s="28" t="s">
        <v>2041</v>
      </c>
      <c r="IV13" s="31" t="s">
        <v>2042</v>
      </c>
      <c r="IW13" s="30" t="s">
        <v>2043</v>
      </c>
      <c r="IX13" s="28" t="s">
        <v>2045</v>
      </c>
      <c r="IY13" s="31" t="s">
        <v>2046</v>
      </c>
      <c r="IZ13" s="30" t="s">
        <v>2047</v>
      </c>
      <c r="JA13" s="28" t="s">
        <v>2049</v>
      </c>
      <c r="JB13" s="31" t="s">
        <v>2050</v>
      </c>
      <c r="JC13" s="30" t="s">
        <v>2051</v>
      </c>
      <c r="JD13" s="28" t="s">
        <v>2053</v>
      </c>
      <c r="JE13" s="31" t="s">
        <v>2054</v>
      </c>
      <c r="JF13" s="30" t="s">
        <v>2055</v>
      </c>
      <c r="JG13" s="28" t="s">
        <v>2057</v>
      </c>
      <c r="JH13" s="31" t="s">
        <v>2058</v>
      </c>
      <c r="JI13" s="30" t="s">
        <v>2059</v>
      </c>
      <c r="JJ13" s="28" t="s">
        <v>2061</v>
      </c>
      <c r="JK13" s="31" t="s">
        <v>2062</v>
      </c>
      <c r="JL13" s="30" t="s">
        <v>2063</v>
      </c>
      <c r="JM13" s="28" t="s">
        <v>2065</v>
      </c>
      <c r="JN13" s="31" t="s">
        <v>2066</v>
      </c>
      <c r="JO13" s="30" t="s">
        <v>2067</v>
      </c>
      <c r="JP13" s="32" t="s">
        <v>2069</v>
      </c>
      <c r="JQ13" s="34" t="s">
        <v>2070</v>
      </c>
      <c r="JR13" s="33" t="s">
        <v>2071</v>
      </c>
      <c r="JS13" s="32" t="s">
        <v>2073</v>
      </c>
      <c r="JT13" s="34" t="s">
        <v>2074</v>
      </c>
      <c r="JU13" s="33" t="s">
        <v>2075</v>
      </c>
      <c r="JV13" s="32" t="s">
        <v>2077</v>
      </c>
      <c r="JW13" s="34" t="s">
        <v>2078</v>
      </c>
      <c r="JX13" s="33" t="s">
        <v>2079</v>
      </c>
      <c r="JY13" s="32" t="s">
        <v>2081</v>
      </c>
      <c r="JZ13" s="34" t="s">
        <v>2082</v>
      </c>
      <c r="KA13" s="33" t="s">
        <v>2083</v>
      </c>
      <c r="KB13" s="32" t="s">
        <v>2085</v>
      </c>
      <c r="KC13" s="34" t="s">
        <v>2086</v>
      </c>
      <c r="KD13" s="33" t="s">
        <v>2087</v>
      </c>
      <c r="KE13" s="32" t="s">
        <v>2089</v>
      </c>
      <c r="KF13" s="34" t="s">
        <v>2090</v>
      </c>
      <c r="KG13" s="33" t="s">
        <v>2091</v>
      </c>
      <c r="KH13" s="32" t="s">
        <v>2026</v>
      </c>
      <c r="KI13" s="34" t="s">
        <v>2027</v>
      </c>
      <c r="KJ13" s="33" t="s">
        <v>2028</v>
      </c>
      <c r="KK13" s="32" t="s">
        <v>2094</v>
      </c>
      <c r="KL13" s="34" t="s">
        <v>2095</v>
      </c>
      <c r="KM13" s="33" t="s">
        <v>2096</v>
      </c>
      <c r="KN13" s="32" t="s">
        <v>385</v>
      </c>
      <c r="KO13" s="34" t="s">
        <v>589</v>
      </c>
      <c r="KP13" s="33" t="s">
        <v>387</v>
      </c>
      <c r="KQ13" s="32" t="s">
        <v>2099</v>
      </c>
      <c r="KR13" s="34" t="s">
        <v>2100</v>
      </c>
      <c r="KS13" s="33" t="s">
        <v>2101</v>
      </c>
      <c r="KT13" s="32" t="s">
        <v>2103</v>
      </c>
      <c r="KU13" s="34" t="s">
        <v>2104</v>
      </c>
      <c r="KV13" s="33" t="s">
        <v>2105</v>
      </c>
      <c r="KW13" s="32" t="s">
        <v>2107</v>
      </c>
      <c r="KX13" s="34" t="s">
        <v>2108</v>
      </c>
      <c r="KY13" s="33" t="s">
        <v>2109</v>
      </c>
      <c r="KZ13" s="32" t="s">
        <v>2111</v>
      </c>
      <c r="LA13" s="34" t="s">
        <v>2112</v>
      </c>
      <c r="LB13" s="33" t="s">
        <v>2113</v>
      </c>
      <c r="LC13" s="32" t="s">
        <v>2115</v>
      </c>
      <c r="LD13" s="34" t="s">
        <v>2116</v>
      </c>
      <c r="LE13" s="33" t="s">
        <v>2117</v>
      </c>
      <c r="LF13" s="32" t="s">
        <v>2119</v>
      </c>
      <c r="LG13" s="34" t="s">
        <v>2120</v>
      </c>
      <c r="LH13" s="33" t="s">
        <v>2121</v>
      </c>
      <c r="LI13" s="32" t="s">
        <v>2123</v>
      </c>
      <c r="LJ13" s="34" t="s">
        <v>2124</v>
      </c>
      <c r="LK13" s="33" t="s">
        <v>2125</v>
      </c>
      <c r="LL13" s="32" t="s">
        <v>2127</v>
      </c>
      <c r="LM13" s="34" t="s">
        <v>2128</v>
      </c>
      <c r="LN13" s="33" t="s">
        <v>2129</v>
      </c>
      <c r="LO13" s="32" t="s">
        <v>2131</v>
      </c>
      <c r="LP13" s="34" t="s">
        <v>2132</v>
      </c>
      <c r="LQ13" s="33" t="s">
        <v>2133</v>
      </c>
      <c r="LR13" s="32" t="s">
        <v>2135</v>
      </c>
      <c r="LS13" s="34" t="s">
        <v>2136</v>
      </c>
      <c r="LT13" s="33" t="s">
        <v>2137</v>
      </c>
      <c r="LU13" s="32" t="s">
        <v>2139</v>
      </c>
      <c r="LV13" s="34" t="s">
        <v>2140</v>
      </c>
      <c r="LW13" s="33" t="s">
        <v>2141</v>
      </c>
      <c r="LX13" s="32" t="s">
        <v>2143</v>
      </c>
      <c r="LY13" s="34" t="s">
        <v>2144</v>
      </c>
      <c r="LZ13" s="33" t="s">
        <v>2145</v>
      </c>
      <c r="MA13" s="32" t="s">
        <v>2147</v>
      </c>
      <c r="MB13" s="34" t="s">
        <v>2148</v>
      </c>
      <c r="MC13" s="33" t="s">
        <v>2149</v>
      </c>
      <c r="MD13" s="32" t="s">
        <v>2151</v>
      </c>
      <c r="ME13" s="34" t="s">
        <v>2152</v>
      </c>
      <c r="MF13" s="33" t="s">
        <v>2153</v>
      </c>
      <c r="MG13" s="32" t="s">
        <v>529</v>
      </c>
      <c r="MH13" s="34" t="s">
        <v>2155</v>
      </c>
      <c r="MI13" s="33" t="s">
        <v>2156</v>
      </c>
      <c r="MJ13" s="32" t="s">
        <v>2158</v>
      </c>
      <c r="MK13" s="34" t="s">
        <v>2159</v>
      </c>
      <c r="ML13" s="33" t="s">
        <v>2160</v>
      </c>
      <c r="MM13" s="32" t="s">
        <v>2162</v>
      </c>
      <c r="MN13" s="34" t="s">
        <v>2163</v>
      </c>
      <c r="MO13" s="33" t="s">
        <v>2164</v>
      </c>
      <c r="MP13" s="32" t="s">
        <v>2165</v>
      </c>
      <c r="MQ13" s="34" t="s">
        <v>2166</v>
      </c>
      <c r="MR13" s="33" t="s">
        <v>2167</v>
      </c>
      <c r="MS13" s="32" t="s">
        <v>2169</v>
      </c>
      <c r="MT13" s="34" t="s">
        <v>2170</v>
      </c>
      <c r="MU13" s="33" t="s">
        <v>2171</v>
      </c>
      <c r="MV13" s="32" t="s">
        <v>2173</v>
      </c>
      <c r="MW13" s="34" t="s">
        <v>2174</v>
      </c>
      <c r="MX13" s="33" t="s">
        <v>2175</v>
      </c>
      <c r="MY13" s="32" t="s">
        <v>2177</v>
      </c>
      <c r="MZ13" s="34" t="s">
        <v>2178</v>
      </c>
      <c r="NA13" s="33" t="s">
        <v>2179</v>
      </c>
      <c r="NB13" s="32" t="s">
        <v>2181</v>
      </c>
      <c r="NC13" s="34" t="s">
        <v>2182</v>
      </c>
      <c r="ND13" s="33" t="s">
        <v>2183</v>
      </c>
      <c r="NE13" s="28" t="s">
        <v>2185</v>
      </c>
      <c r="NF13" s="29" t="s">
        <v>2186</v>
      </c>
      <c r="NG13" s="30" t="s">
        <v>2187</v>
      </c>
      <c r="NH13" s="28" t="s">
        <v>2189</v>
      </c>
      <c r="NI13" s="29" t="s">
        <v>2190</v>
      </c>
      <c r="NJ13" s="30" t="s">
        <v>2191</v>
      </c>
      <c r="NK13" s="28" t="s">
        <v>2193</v>
      </c>
      <c r="NL13" s="29" t="s">
        <v>2194</v>
      </c>
      <c r="NM13" s="30" t="s">
        <v>2195</v>
      </c>
      <c r="NN13" s="28" t="s">
        <v>2197</v>
      </c>
      <c r="NO13" s="29" t="s">
        <v>2198</v>
      </c>
      <c r="NP13" s="30" t="s">
        <v>2199</v>
      </c>
      <c r="NQ13" s="28" t="s">
        <v>2201</v>
      </c>
      <c r="NR13" s="29" t="s">
        <v>2202</v>
      </c>
      <c r="NS13" s="30" t="s">
        <v>2203</v>
      </c>
      <c r="NT13" s="28" t="s">
        <v>2205</v>
      </c>
      <c r="NU13" s="29" t="s">
        <v>2206</v>
      </c>
      <c r="NV13" s="30" t="s">
        <v>2207</v>
      </c>
      <c r="NW13" s="28" t="s">
        <v>2209</v>
      </c>
      <c r="NX13" s="29" t="s">
        <v>2210</v>
      </c>
      <c r="NY13" s="30" t="s">
        <v>2211</v>
      </c>
      <c r="NZ13" s="28" t="s">
        <v>2213</v>
      </c>
      <c r="OA13" s="29" t="s">
        <v>2214</v>
      </c>
      <c r="OB13" s="30" t="s">
        <v>2215</v>
      </c>
      <c r="OC13" s="28" t="s">
        <v>2217</v>
      </c>
      <c r="OD13" s="29" t="s">
        <v>2218</v>
      </c>
      <c r="OE13" s="30" t="s">
        <v>2219</v>
      </c>
      <c r="OF13" s="28" t="s">
        <v>2221</v>
      </c>
      <c r="OG13" s="29" t="s">
        <v>2222</v>
      </c>
      <c r="OH13" s="30" t="s">
        <v>2223</v>
      </c>
      <c r="OI13" s="28" t="s">
        <v>2225</v>
      </c>
      <c r="OJ13" s="29" t="s">
        <v>2226</v>
      </c>
      <c r="OK13" s="30" t="s">
        <v>2227</v>
      </c>
      <c r="OL13" s="28" t="s">
        <v>2229</v>
      </c>
      <c r="OM13" s="29" t="s">
        <v>2230</v>
      </c>
      <c r="ON13" s="30" t="s">
        <v>2231</v>
      </c>
      <c r="OO13" s="28" t="s">
        <v>2233</v>
      </c>
      <c r="OP13" s="29" t="s">
        <v>2234</v>
      </c>
      <c r="OQ13" s="30" t="s">
        <v>2235</v>
      </c>
      <c r="OR13" s="28" t="s">
        <v>2237</v>
      </c>
      <c r="OS13" s="29" t="s">
        <v>2238</v>
      </c>
      <c r="OT13" s="30" t="s">
        <v>2239</v>
      </c>
      <c r="OU13" s="28" t="s">
        <v>2241</v>
      </c>
      <c r="OV13" s="29" t="s">
        <v>2242</v>
      </c>
      <c r="OW13" s="30" t="s">
        <v>2243</v>
      </c>
      <c r="OX13" s="28" t="s">
        <v>2245</v>
      </c>
      <c r="OY13" s="29" t="s">
        <v>2246</v>
      </c>
      <c r="OZ13" s="30" t="s">
        <v>2247</v>
      </c>
      <c r="PA13" s="32" t="s">
        <v>2249</v>
      </c>
      <c r="PB13" s="34" t="s">
        <v>2250</v>
      </c>
      <c r="PC13" s="33" t="s">
        <v>2251</v>
      </c>
      <c r="PD13" s="32" t="s">
        <v>3159</v>
      </c>
      <c r="PE13" s="34" t="s">
        <v>2253</v>
      </c>
      <c r="PF13" s="33" t="s">
        <v>2254</v>
      </c>
      <c r="PG13" s="32" t="s">
        <v>2256</v>
      </c>
      <c r="PH13" s="34" t="s">
        <v>2257</v>
      </c>
      <c r="PI13" s="33" t="s">
        <v>2258</v>
      </c>
      <c r="PJ13" s="32" t="s">
        <v>2260</v>
      </c>
      <c r="PK13" s="34" t="s">
        <v>2261</v>
      </c>
      <c r="PL13" s="33" t="s">
        <v>2262</v>
      </c>
      <c r="PM13" s="32" t="s">
        <v>2264</v>
      </c>
      <c r="PN13" s="34" t="s">
        <v>2265</v>
      </c>
      <c r="PO13" s="33" t="s">
        <v>2266</v>
      </c>
      <c r="PP13" s="32" t="s">
        <v>3160</v>
      </c>
      <c r="PQ13" s="34" t="s">
        <v>2268</v>
      </c>
      <c r="PR13" s="33" t="s">
        <v>2269</v>
      </c>
      <c r="PS13" s="32" t="s">
        <v>2271</v>
      </c>
      <c r="PT13" s="34" t="s">
        <v>2272</v>
      </c>
      <c r="PU13" s="33" t="s">
        <v>2273</v>
      </c>
      <c r="PV13" s="32" t="s">
        <v>2275</v>
      </c>
      <c r="PW13" s="34" t="s">
        <v>2276</v>
      </c>
      <c r="PX13" s="33" t="s">
        <v>2277</v>
      </c>
      <c r="PY13" s="32" t="s">
        <v>2279</v>
      </c>
      <c r="PZ13" s="34" t="s">
        <v>2280</v>
      </c>
      <c r="QA13" s="33" t="s">
        <v>2281</v>
      </c>
      <c r="QB13" s="32" t="s">
        <v>2283</v>
      </c>
      <c r="QC13" s="34" t="s">
        <v>2284</v>
      </c>
      <c r="QD13" s="33" t="s">
        <v>2285</v>
      </c>
      <c r="QE13" s="32" t="s">
        <v>2287</v>
      </c>
      <c r="QF13" s="34" t="s">
        <v>2288</v>
      </c>
      <c r="QG13" s="33" t="s">
        <v>2289</v>
      </c>
      <c r="QH13" s="32" t="s">
        <v>2291</v>
      </c>
      <c r="QI13" s="34" t="s">
        <v>2292</v>
      </c>
      <c r="QJ13" s="33" t="s">
        <v>2293</v>
      </c>
      <c r="QK13" s="32" t="s">
        <v>3161</v>
      </c>
      <c r="QL13" s="34" t="s">
        <v>2295</v>
      </c>
      <c r="QM13" s="33" t="s">
        <v>2296</v>
      </c>
      <c r="QN13" s="32" t="s">
        <v>3162</v>
      </c>
      <c r="QO13" s="34" t="s">
        <v>2298</v>
      </c>
      <c r="QP13" s="33" t="s">
        <v>2299</v>
      </c>
      <c r="QQ13" s="32" t="s">
        <v>2301</v>
      </c>
      <c r="QR13" s="34" t="s">
        <v>2302</v>
      </c>
      <c r="QS13" s="33" t="s">
        <v>2303</v>
      </c>
      <c r="QT13" s="32" t="s">
        <v>2305</v>
      </c>
      <c r="QU13" s="34" t="s">
        <v>2306</v>
      </c>
      <c r="QV13" s="33" t="s">
        <v>2307</v>
      </c>
      <c r="QW13" s="32" t="s">
        <v>2309</v>
      </c>
      <c r="QX13" s="34" t="s">
        <v>2310</v>
      </c>
      <c r="QY13" s="33" t="s">
        <v>2311</v>
      </c>
      <c r="QZ13" s="32" t="s">
        <v>2313</v>
      </c>
      <c r="RA13" s="34" t="s">
        <v>2314</v>
      </c>
      <c r="RB13" s="33" t="s">
        <v>2315</v>
      </c>
      <c r="RC13" s="32" t="s">
        <v>2317</v>
      </c>
      <c r="RD13" s="34" t="s">
        <v>2318</v>
      </c>
      <c r="RE13" s="33" t="s">
        <v>2319</v>
      </c>
      <c r="RF13" s="32" t="s">
        <v>2321</v>
      </c>
      <c r="RG13" s="34" t="s">
        <v>2322</v>
      </c>
      <c r="RH13" s="33" t="s">
        <v>2323</v>
      </c>
      <c r="RI13" s="32" t="s">
        <v>2325</v>
      </c>
      <c r="RJ13" s="34" t="s">
        <v>385</v>
      </c>
      <c r="RK13" s="33" t="s">
        <v>387</v>
      </c>
      <c r="RL13" s="32" t="s">
        <v>2327</v>
      </c>
      <c r="RM13" s="34" t="s">
        <v>2328</v>
      </c>
      <c r="RN13" s="33" t="s">
        <v>2329</v>
      </c>
      <c r="RO13" s="32" t="s">
        <v>2331</v>
      </c>
      <c r="RP13" s="34" t="s">
        <v>2332</v>
      </c>
      <c r="RQ13" s="33" t="s">
        <v>2333</v>
      </c>
      <c r="RR13" s="32" t="s">
        <v>2335</v>
      </c>
      <c r="RS13" s="34" t="s">
        <v>2336</v>
      </c>
      <c r="RT13" s="33" t="s">
        <v>2337</v>
      </c>
      <c r="RU13" s="32" t="s">
        <v>2339</v>
      </c>
      <c r="RV13" s="34" t="s">
        <v>2340</v>
      </c>
      <c r="RW13" s="33" t="s">
        <v>2341</v>
      </c>
      <c r="RX13" s="32" t="s">
        <v>2343</v>
      </c>
      <c r="RY13" s="34" t="s">
        <v>2344</v>
      </c>
      <c r="RZ13" s="33" t="s">
        <v>2345</v>
      </c>
      <c r="SA13" s="32" t="s">
        <v>2347</v>
      </c>
      <c r="SB13" s="34" t="s">
        <v>2348</v>
      </c>
      <c r="SC13" s="33" t="s">
        <v>2349</v>
      </c>
      <c r="SD13" s="32" t="s">
        <v>2351</v>
      </c>
      <c r="SE13" s="34" t="s">
        <v>2352</v>
      </c>
      <c r="SF13" s="33" t="s">
        <v>2353</v>
      </c>
      <c r="SG13" s="32" t="s">
        <v>2355</v>
      </c>
      <c r="SH13" s="34" t="s">
        <v>2356</v>
      </c>
      <c r="SI13" s="33" t="s">
        <v>2357</v>
      </c>
      <c r="SJ13" s="32" t="s">
        <v>397</v>
      </c>
      <c r="SK13" s="34" t="s">
        <v>976</v>
      </c>
      <c r="SL13" s="33" t="s">
        <v>679</v>
      </c>
      <c r="SM13" s="32" t="s">
        <v>2360</v>
      </c>
      <c r="SN13" s="34" t="s">
        <v>2361</v>
      </c>
      <c r="SO13" s="33" t="s">
        <v>2362</v>
      </c>
      <c r="SP13" s="32" t="s">
        <v>2364</v>
      </c>
      <c r="SQ13" s="34" t="s">
        <v>2365</v>
      </c>
      <c r="SR13" s="33" t="s">
        <v>2366</v>
      </c>
      <c r="SS13" s="32" t="s">
        <v>2368</v>
      </c>
      <c r="ST13" s="34" t="s">
        <v>2369</v>
      </c>
      <c r="SU13" s="33" t="s">
        <v>2370</v>
      </c>
      <c r="SV13" s="32" t="s">
        <v>2372</v>
      </c>
      <c r="SW13" s="34" t="s">
        <v>2373</v>
      </c>
      <c r="SX13" s="33" t="s">
        <v>2374</v>
      </c>
      <c r="SY13" s="32" t="s">
        <v>2376</v>
      </c>
      <c r="SZ13" s="34" t="s">
        <v>2377</v>
      </c>
      <c r="TA13" s="33" t="s">
        <v>2378</v>
      </c>
      <c r="TB13" s="32" t="s">
        <v>2380</v>
      </c>
      <c r="TC13" s="34" t="s">
        <v>2381</v>
      </c>
      <c r="TD13" s="33" t="s">
        <v>2382</v>
      </c>
      <c r="TE13" s="32" t="s">
        <v>2384</v>
      </c>
      <c r="TF13" s="34" t="s">
        <v>2385</v>
      </c>
      <c r="TG13" s="33" t="s">
        <v>2386</v>
      </c>
      <c r="TH13" s="32" t="s">
        <v>2388</v>
      </c>
      <c r="TI13" s="34" t="s">
        <v>2389</v>
      </c>
      <c r="TJ13" s="33" t="s">
        <v>2390</v>
      </c>
      <c r="TK13" s="32" t="s">
        <v>2392</v>
      </c>
      <c r="TL13" s="34" t="s">
        <v>2393</v>
      </c>
      <c r="TM13" s="33" t="s">
        <v>2394</v>
      </c>
      <c r="TN13" s="32" t="s">
        <v>2397</v>
      </c>
      <c r="TO13" s="34" t="s">
        <v>2398</v>
      </c>
      <c r="TP13" s="33" t="s">
        <v>2399</v>
      </c>
    </row>
    <row r="14" spans="1:536" ht="15.4" x14ac:dyDescent="0.45">
      <c r="A14" s="2">
        <v>1</v>
      </c>
      <c r="B14" s="1" t="s">
        <v>3211</v>
      </c>
      <c r="C14" s="5">
        <v>1</v>
      </c>
      <c r="D14" s="5">
        <v>1</v>
      </c>
      <c r="E14" s="5">
        <v>1</v>
      </c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26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4"/>
      <c r="RC14" s="4"/>
      <c r="RD14" s="4"/>
      <c r="RE14" s="4"/>
      <c r="RF14" s="4"/>
      <c r="RG14" s="4"/>
      <c r="RH14" s="22"/>
      <c r="RI14" s="4"/>
      <c r="RJ14" s="4"/>
      <c r="RK14" s="22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22"/>
      <c r="SJ14" s="1"/>
      <c r="SK14" s="1"/>
      <c r="SL14" s="1"/>
      <c r="SM14" s="25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</row>
    <row r="15" spans="1:536" ht="15.4" x14ac:dyDescent="0.45">
      <c r="A15" s="2">
        <v>2</v>
      </c>
      <c r="B15" s="1" t="s">
        <v>3212</v>
      </c>
      <c r="C15" s="9">
        <v>1</v>
      </c>
      <c r="D15" s="9">
        <v>1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25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4"/>
      <c r="RC15" s="4"/>
      <c r="RD15" s="4"/>
      <c r="RE15" s="4"/>
      <c r="RF15" s="4"/>
      <c r="RG15" s="4"/>
      <c r="RH15" s="22"/>
      <c r="RI15" s="4"/>
      <c r="RJ15" s="4"/>
      <c r="RK15" s="22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21"/>
      <c r="SK15" s="21"/>
      <c r="SL15" s="21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</row>
    <row r="16" spans="1:536" ht="15.4" x14ac:dyDescent="0.45">
      <c r="A16" s="2">
        <v>3</v>
      </c>
      <c r="B16" s="1" t="s">
        <v>3213</v>
      </c>
      <c r="C16" s="9">
        <v>1</v>
      </c>
      <c r="D16" s="9">
        <v>1</v>
      </c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5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4"/>
      <c r="RC16" s="4"/>
      <c r="RD16" s="4"/>
      <c r="RE16" s="4"/>
      <c r="RF16" s="4"/>
      <c r="RG16" s="4"/>
      <c r="RH16" s="22"/>
      <c r="RI16" s="4"/>
      <c r="RJ16" s="4"/>
      <c r="RK16" s="22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</row>
    <row r="17" spans="1:536" ht="15.4" x14ac:dyDescent="0.45">
      <c r="A17" s="2">
        <v>4</v>
      </c>
      <c r="B17" s="1" t="s">
        <v>3214</v>
      </c>
      <c r="C17" s="9">
        <v>1</v>
      </c>
      <c r="D17" s="9">
        <v>1</v>
      </c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25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4"/>
      <c r="RC17" s="4"/>
      <c r="RD17" s="4"/>
      <c r="RE17" s="4"/>
      <c r="RF17" s="4"/>
      <c r="RG17" s="4"/>
      <c r="RH17" s="22"/>
      <c r="RI17" s="4"/>
      <c r="RJ17" s="4"/>
      <c r="RK17" s="22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</row>
    <row r="18" spans="1:536" ht="15.4" x14ac:dyDescent="0.45">
      <c r="A18" s="2">
        <v>5</v>
      </c>
      <c r="B18" s="1" t="s">
        <v>3215</v>
      </c>
      <c r="C18" s="9">
        <v>1</v>
      </c>
      <c r="D18" s="9">
        <v>1</v>
      </c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25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4"/>
      <c r="RC18" s="4"/>
      <c r="RD18" s="4"/>
      <c r="RE18" s="4"/>
      <c r="RF18" s="4"/>
      <c r="RG18" s="4"/>
      <c r="RH18" s="22"/>
      <c r="RI18" s="4"/>
      <c r="RJ18" s="4"/>
      <c r="RK18" s="22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</row>
    <row r="19" spans="1:536" ht="15.4" x14ac:dyDescent="0.45">
      <c r="A19" s="2">
        <v>6</v>
      </c>
      <c r="B19" s="1" t="s">
        <v>3216</v>
      </c>
      <c r="C19" s="9">
        <v>1</v>
      </c>
      <c r="D19" s="9">
        <v>1</v>
      </c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25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4"/>
      <c r="RC19" s="4"/>
      <c r="RD19" s="4"/>
      <c r="RE19" s="4"/>
      <c r="RF19" s="4"/>
      <c r="RG19" s="4"/>
      <c r="RH19" s="22"/>
      <c r="RI19" s="4"/>
      <c r="RJ19" s="4"/>
      <c r="RK19" s="22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</row>
    <row r="20" spans="1:536" ht="15.4" x14ac:dyDescent="0.45">
      <c r="A20" s="2">
        <v>7</v>
      </c>
      <c r="B20" s="1" t="s">
        <v>3217</v>
      </c>
      <c r="C20" s="9">
        <v>1</v>
      </c>
      <c r="D20" s="9">
        <v>1</v>
      </c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25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4"/>
      <c r="RC20" s="4"/>
      <c r="RD20" s="4"/>
      <c r="RE20" s="4"/>
      <c r="RF20" s="4"/>
      <c r="RG20" s="4"/>
      <c r="RH20" s="22"/>
      <c r="RI20" s="4"/>
      <c r="RJ20" s="4"/>
      <c r="RK20" s="22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</row>
    <row r="21" spans="1:536" x14ac:dyDescent="0.45">
      <c r="A21" s="3">
        <v>8</v>
      </c>
      <c r="B21" s="46" t="s">
        <v>3218</v>
      </c>
      <c r="C21" s="3">
        <v>1</v>
      </c>
      <c r="D21" s="3">
        <v>1</v>
      </c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25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4"/>
      <c r="RC21" s="4"/>
      <c r="RD21" s="4"/>
      <c r="RE21" s="4"/>
      <c r="RF21" s="4"/>
      <c r="RG21" s="4"/>
      <c r="RH21" s="22"/>
      <c r="RI21" s="4"/>
      <c r="RJ21" s="4"/>
      <c r="RK21" s="22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</row>
    <row r="22" spans="1:536" x14ac:dyDescent="0.45">
      <c r="A22" s="3">
        <v>9</v>
      </c>
      <c r="B22" s="46" t="s">
        <v>3219</v>
      </c>
      <c r="C22" s="3">
        <v>1</v>
      </c>
      <c r="D22" s="3">
        <v>1</v>
      </c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25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4"/>
      <c r="RC22" s="4"/>
      <c r="RD22" s="4"/>
      <c r="RE22" s="4"/>
      <c r="RF22" s="4"/>
      <c r="RG22" s="4"/>
      <c r="RH22" s="22"/>
      <c r="RI22" s="4"/>
      <c r="RJ22" s="4"/>
      <c r="RK22" s="22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</row>
    <row r="23" spans="1:536" x14ac:dyDescent="0.45">
      <c r="A23" s="3">
        <v>10</v>
      </c>
      <c r="B23" s="46" t="s">
        <v>3220</v>
      </c>
      <c r="C23" s="3">
        <v>1</v>
      </c>
      <c r="D23" s="3">
        <v>1</v>
      </c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25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4"/>
      <c r="RC23" s="4"/>
      <c r="RD23" s="4"/>
      <c r="RE23" s="4"/>
      <c r="RF23" s="4"/>
      <c r="RG23" s="4"/>
      <c r="RH23" s="22"/>
      <c r="RI23" s="4"/>
      <c r="RJ23" s="4"/>
      <c r="RK23" s="22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</row>
    <row r="24" spans="1:536" x14ac:dyDescent="0.45">
      <c r="A24" s="3">
        <v>11</v>
      </c>
      <c r="B24" s="46" t="s">
        <v>3221</v>
      </c>
      <c r="C24" s="3">
        <v>1</v>
      </c>
      <c r="D24" s="3">
        <v>1</v>
      </c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25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4"/>
      <c r="RC24" s="4"/>
      <c r="RD24" s="4"/>
      <c r="RE24" s="4"/>
      <c r="RF24" s="4"/>
      <c r="RG24" s="4"/>
      <c r="RH24" s="22"/>
      <c r="RI24" s="4"/>
      <c r="RJ24" s="4"/>
      <c r="RK24" s="22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</row>
    <row r="25" spans="1:536" x14ac:dyDescent="0.45">
      <c r="A25" s="3">
        <v>12</v>
      </c>
      <c r="B25" s="46" t="s">
        <v>3222</v>
      </c>
      <c r="C25" s="3">
        <v>1</v>
      </c>
      <c r="D25" s="3">
        <v>1</v>
      </c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25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4"/>
      <c r="RC25" s="4"/>
      <c r="RD25" s="4"/>
      <c r="RE25" s="4"/>
      <c r="RF25" s="4"/>
      <c r="RG25" s="4"/>
      <c r="RH25" s="22"/>
      <c r="RI25" s="4"/>
      <c r="RJ25" s="4"/>
      <c r="RK25" s="22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</row>
    <row r="26" spans="1:536" x14ac:dyDescent="0.45">
      <c r="A26" s="3">
        <v>13</v>
      </c>
      <c r="B26" s="46" t="s">
        <v>3223</v>
      </c>
      <c r="C26" s="3">
        <v>1</v>
      </c>
      <c r="D26" s="3">
        <v>1</v>
      </c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25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4"/>
      <c r="RC26" s="4"/>
      <c r="RD26" s="4"/>
      <c r="RE26" s="4"/>
      <c r="RF26" s="4"/>
      <c r="RG26" s="4"/>
      <c r="RH26" s="22"/>
      <c r="RI26" s="4"/>
      <c r="RJ26" s="4"/>
      <c r="RK26" s="22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</row>
    <row r="27" spans="1:536" x14ac:dyDescent="0.45">
      <c r="A27" s="3">
        <v>14</v>
      </c>
      <c r="B27" s="46" t="s">
        <v>3224</v>
      </c>
      <c r="C27" s="3">
        <v>1</v>
      </c>
      <c r="D27" s="3">
        <v>1</v>
      </c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25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4"/>
      <c r="RC27" s="4"/>
      <c r="RD27" s="4"/>
      <c r="RE27" s="4"/>
      <c r="RF27" s="4"/>
      <c r="RG27" s="4"/>
      <c r="RH27" s="22"/>
      <c r="RI27" s="4"/>
      <c r="RJ27" s="4"/>
      <c r="RK27" s="22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</row>
    <row r="28" spans="1:536" x14ac:dyDescent="0.45">
      <c r="A28" s="3">
        <v>15</v>
      </c>
      <c r="B28" s="46" t="s">
        <v>3225</v>
      </c>
      <c r="C28" s="3">
        <v>1</v>
      </c>
      <c r="D28" s="3">
        <v>1</v>
      </c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25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4"/>
      <c r="RC28" s="4"/>
      <c r="RD28" s="4"/>
      <c r="RE28" s="4"/>
      <c r="RF28" s="4"/>
      <c r="RG28" s="4"/>
      <c r="RH28" s="22"/>
      <c r="RI28" s="4"/>
      <c r="RJ28" s="4"/>
      <c r="RK28" s="22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</row>
    <row r="29" spans="1:536" x14ac:dyDescent="0.4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25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4"/>
      <c r="RC29" s="4"/>
      <c r="RD29" s="4"/>
      <c r="RE29" s="4"/>
      <c r="RF29" s="4"/>
      <c r="RG29" s="4"/>
      <c r="RH29" s="22"/>
      <c r="RI29" s="4"/>
      <c r="RJ29" s="4"/>
      <c r="RK29" s="22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</row>
    <row r="30" spans="1:536" x14ac:dyDescent="0.4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25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4"/>
      <c r="RC30" s="4"/>
      <c r="RD30" s="4"/>
      <c r="RE30" s="4"/>
      <c r="RF30" s="4"/>
      <c r="RG30" s="4"/>
      <c r="RH30" s="22"/>
      <c r="RI30" s="4"/>
      <c r="RJ30" s="4"/>
      <c r="RK30" s="22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</row>
    <row r="31" spans="1:536" x14ac:dyDescent="0.4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25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4"/>
      <c r="RC31" s="4"/>
      <c r="RD31" s="4"/>
      <c r="RE31" s="4"/>
      <c r="RF31" s="4"/>
      <c r="RG31" s="4"/>
      <c r="RH31" s="22"/>
      <c r="RI31" s="4"/>
      <c r="RJ31" s="4"/>
      <c r="RK31" s="22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</row>
    <row r="32" spans="1:536" x14ac:dyDescent="0.4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25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4"/>
      <c r="RC32" s="4"/>
      <c r="RD32" s="4"/>
      <c r="RE32" s="4"/>
      <c r="RF32" s="4"/>
      <c r="RG32" s="4"/>
      <c r="RH32" s="22"/>
      <c r="RI32" s="4"/>
      <c r="RJ32" s="4"/>
      <c r="RK32" s="22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</row>
    <row r="33" spans="1:536" x14ac:dyDescent="0.4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25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4"/>
      <c r="RC33" s="4"/>
      <c r="RD33" s="4"/>
      <c r="RE33" s="4"/>
      <c r="RF33" s="4"/>
      <c r="RG33" s="4"/>
      <c r="RH33" s="22"/>
      <c r="RI33" s="4"/>
      <c r="RJ33" s="4"/>
      <c r="RK33" s="22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</row>
    <row r="34" spans="1:536" x14ac:dyDescent="0.4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25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4"/>
      <c r="RC34" s="4"/>
      <c r="RD34" s="4"/>
      <c r="RE34" s="4"/>
      <c r="RF34" s="4"/>
      <c r="RG34" s="4"/>
      <c r="RH34" s="22"/>
      <c r="RI34" s="4"/>
      <c r="RJ34" s="4"/>
      <c r="RK34" s="22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</row>
    <row r="35" spans="1:536" x14ac:dyDescent="0.4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25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4"/>
      <c r="RC35" s="4"/>
      <c r="RD35" s="4"/>
      <c r="RE35" s="4"/>
      <c r="RF35" s="4"/>
      <c r="RG35" s="4"/>
      <c r="RH35" s="22"/>
      <c r="RI35" s="4"/>
      <c r="RJ35" s="4"/>
      <c r="RK35" s="22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</row>
    <row r="36" spans="1:536" x14ac:dyDescent="0.4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25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4"/>
      <c r="RC36" s="4"/>
      <c r="RD36" s="4"/>
      <c r="RE36" s="4"/>
      <c r="RF36" s="4"/>
      <c r="RG36" s="4"/>
      <c r="RH36" s="22"/>
      <c r="RI36" s="4"/>
      <c r="RJ36" s="4"/>
      <c r="RK36" s="22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</row>
    <row r="37" spans="1:536" x14ac:dyDescent="0.4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25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4"/>
      <c r="RC37" s="4"/>
      <c r="RD37" s="4"/>
      <c r="RE37" s="4"/>
      <c r="RF37" s="4"/>
      <c r="RG37" s="4"/>
      <c r="RH37" s="22"/>
      <c r="RI37" s="4"/>
      <c r="RJ37" s="4"/>
      <c r="RK37" s="22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</row>
    <row r="38" spans="1:536" x14ac:dyDescent="0.4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25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4"/>
      <c r="RC38" s="4"/>
      <c r="RD38" s="4"/>
      <c r="RE38" s="4"/>
      <c r="RF38" s="4"/>
      <c r="RG38" s="4"/>
      <c r="RH38" s="22"/>
      <c r="RI38" s="4"/>
      <c r="RJ38" s="4"/>
      <c r="RK38" s="22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</row>
    <row r="39" spans="1:536" x14ac:dyDescent="0.45">
      <c r="A39" s="58" t="s">
        <v>333</v>
      </c>
      <c r="B39" s="59"/>
      <c r="C39" s="3">
        <f>SUM(C14:C38)</f>
        <v>15</v>
      </c>
      <c r="D39" s="3">
        <f t="shared" ref="D39:BO39" si="0">SUM(D14:D38)</f>
        <v>15</v>
      </c>
      <c r="E39" s="3">
        <f t="shared" si="0"/>
        <v>1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TP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</row>
    <row r="40" spans="1:536" ht="37.5" customHeight="1" x14ac:dyDescent="0.45">
      <c r="A40" s="60" t="s">
        <v>3202</v>
      </c>
      <c r="B40" s="61"/>
      <c r="C40" s="11">
        <f>C39/25%</f>
        <v>60</v>
      </c>
      <c r="D40" s="11">
        <f t="shared" ref="D40:BO40" si="9">D39/25%</f>
        <v>60</v>
      </c>
      <c r="E40" s="11">
        <f t="shared" si="9"/>
        <v>4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0</v>
      </c>
      <c r="BM40" s="11">
        <f t="shared" si="9"/>
        <v>0</v>
      </c>
      <c r="BN40" s="11">
        <f t="shared" si="9"/>
        <v>0</v>
      </c>
      <c r="BO40" s="11">
        <f t="shared" si="9"/>
        <v>0</v>
      </c>
      <c r="BP40" s="11">
        <f t="shared" ref="BP40:EA40" si="10">BP39/25%</f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ref="EB40:GM40" si="11">EB39/25%</f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ref="GN40:IY40" si="12">GN39/25%</f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si="12"/>
        <v>0</v>
      </c>
      <c r="IR40" s="11">
        <f t="shared" si="12"/>
        <v>0</v>
      </c>
      <c r="IS40" s="11">
        <f t="shared" si="12"/>
        <v>0</v>
      </c>
      <c r="IT40" s="11">
        <f t="shared" si="12"/>
        <v>0</v>
      </c>
      <c r="IU40" s="11">
        <f t="shared" si="12"/>
        <v>0</v>
      </c>
      <c r="IV40" s="11">
        <f t="shared" si="12"/>
        <v>0</v>
      </c>
      <c r="IW40" s="11">
        <f t="shared" si="12"/>
        <v>0</v>
      </c>
      <c r="IX40" s="11">
        <f t="shared" si="12"/>
        <v>0</v>
      </c>
      <c r="IY40" s="11">
        <f t="shared" si="12"/>
        <v>0</v>
      </c>
      <c r="IZ40" s="11">
        <f t="shared" ref="IZ40:LK40" si="13">IZ39/25%</f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si="13"/>
        <v>0</v>
      </c>
      <c r="LD40" s="11">
        <f t="shared" si="13"/>
        <v>0</v>
      </c>
      <c r="LE40" s="11">
        <f t="shared" si="13"/>
        <v>0</v>
      </c>
      <c r="LF40" s="11">
        <f t="shared" si="13"/>
        <v>0</v>
      </c>
      <c r="LG40" s="11">
        <f t="shared" si="13"/>
        <v>0</v>
      </c>
      <c r="LH40" s="11">
        <f t="shared" si="13"/>
        <v>0</v>
      </c>
      <c r="LI40" s="11">
        <f t="shared" si="13"/>
        <v>0</v>
      </c>
      <c r="LJ40" s="11">
        <f t="shared" si="13"/>
        <v>0</v>
      </c>
      <c r="LK40" s="11">
        <f t="shared" si="13"/>
        <v>0</v>
      </c>
      <c r="LL40" s="11">
        <f t="shared" ref="LL40:NW40" si="14">LL39/25%</f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si="14"/>
        <v>0</v>
      </c>
      <c r="NP40" s="11">
        <f t="shared" si="14"/>
        <v>0</v>
      </c>
      <c r="NQ40" s="11">
        <f t="shared" si="14"/>
        <v>0</v>
      </c>
      <c r="NR40" s="11">
        <f t="shared" si="14"/>
        <v>0</v>
      </c>
      <c r="NS40" s="11">
        <f t="shared" si="14"/>
        <v>0</v>
      </c>
      <c r="NT40" s="11">
        <f t="shared" si="14"/>
        <v>0</v>
      </c>
      <c r="NU40" s="11">
        <f t="shared" si="14"/>
        <v>0</v>
      </c>
      <c r="NV40" s="11">
        <f t="shared" si="14"/>
        <v>0</v>
      </c>
      <c r="NW40" s="11">
        <f t="shared" si="14"/>
        <v>0</v>
      </c>
      <c r="NX40" s="11">
        <f t="shared" ref="NX40:QI40" si="15">NX39/25%</f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si="15"/>
        <v>0</v>
      </c>
      <c r="QB40" s="11">
        <f t="shared" si="15"/>
        <v>0</v>
      </c>
      <c r="QC40" s="11">
        <f t="shared" si="15"/>
        <v>0</v>
      </c>
      <c r="QD40" s="11">
        <f t="shared" si="15"/>
        <v>0</v>
      </c>
      <c r="QE40" s="11">
        <f t="shared" si="15"/>
        <v>0</v>
      </c>
      <c r="QF40" s="11">
        <f t="shared" si="15"/>
        <v>0</v>
      </c>
      <c r="QG40" s="11">
        <f t="shared" si="15"/>
        <v>0</v>
      </c>
      <c r="QH40" s="11">
        <f t="shared" si="15"/>
        <v>0</v>
      </c>
      <c r="QI40" s="11">
        <f t="shared" si="15"/>
        <v>0</v>
      </c>
      <c r="QJ40" s="11">
        <f t="shared" ref="QJ40:SU40" si="16">QJ39/25%</f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si="16"/>
        <v>0</v>
      </c>
      <c r="SN40" s="11">
        <f t="shared" si="16"/>
        <v>0</v>
      </c>
      <c r="SO40" s="11">
        <f t="shared" si="16"/>
        <v>0</v>
      </c>
      <c r="SP40" s="11">
        <f t="shared" si="16"/>
        <v>0</v>
      </c>
      <c r="SQ40" s="11">
        <f t="shared" si="16"/>
        <v>0</v>
      </c>
      <c r="SR40" s="11">
        <f t="shared" si="16"/>
        <v>0</v>
      </c>
      <c r="SS40" s="11">
        <f t="shared" si="16"/>
        <v>0</v>
      </c>
      <c r="ST40" s="11">
        <f t="shared" si="16"/>
        <v>0</v>
      </c>
      <c r="SU40" s="11">
        <f t="shared" si="16"/>
        <v>0</v>
      </c>
      <c r="SV40" s="11">
        <f t="shared" ref="SV40:TP40" si="17">SV39/25%</f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  <c r="TH40" s="11">
        <f t="shared" si="17"/>
        <v>0</v>
      </c>
      <c r="TI40" s="11">
        <f t="shared" si="17"/>
        <v>0</v>
      </c>
      <c r="TJ40" s="11">
        <f t="shared" si="17"/>
        <v>0</v>
      </c>
      <c r="TK40" s="11">
        <f t="shared" si="17"/>
        <v>0</v>
      </c>
      <c r="TL40" s="11">
        <f t="shared" si="17"/>
        <v>0</v>
      </c>
      <c r="TM40" s="11">
        <f t="shared" si="17"/>
        <v>0</v>
      </c>
      <c r="TN40" s="11">
        <f t="shared" si="17"/>
        <v>0</v>
      </c>
      <c r="TO40" s="11">
        <f t="shared" si="17"/>
        <v>0</v>
      </c>
      <c r="TP40" s="11">
        <f t="shared" si="17"/>
        <v>0</v>
      </c>
    </row>
    <row r="42" spans="1:536" x14ac:dyDescent="0.45">
      <c r="B42" s="12" t="s">
        <v>3172</v>
      </c>
    </row>
    <row r="43" spans="1:536" x14ac:dyDescent="0.45">
      <c r="B43" t="s">
        <v>3173</v>
      </c>
      <c r="C43" t="s">
        <v>3196</v>
      </c>
      <c r="D43">
        <f>(C40+F40+I40+L40+O40+R40+U40+X40+AA40+AD40+AG40+AJ40+AM40+AP40+AS40+AV40+AY40+BB40+BE40+BH40+BK40+BN40+BQ40+BT40+BW40)/25</f>
        <v>2.4</v>
      </c>
    </row>
    <row r="44" spans="1:536" x14ac:dyDescent="0.45">
      <c r="B44" t="s">
        <v>3175</v>
      </c>
      <c r="C44" t="s">
        <v>3196</v>
      </c>
      <c r="D44">
        <f>(D40+G40+J40+M40+P40+S40+V40+Y40+AB40+AE40+AH40+AK40+AN40+AQ40+AT40+AW40+AZ40+BC40+BF40+BI40+BL40+BO40+BR40+BU40+BX40)/25</f>
        <v>2.4</v>
      </c>
    </row>
    <row r="45" spans="1:536" x14ac:dyDescent="0.45">
      <c r="B45" t="s">
        <v>3176</v>
      </c>
      <c r="C45" t="s">
        <v>3196</v>
      </c>
      <c r="D45">
        <f>(E40+H40+K40+N40+Q40+T40+W40+Z40+AC40+AF40+AI40+AL40+AO40+AR40+AU40+AX40+BA40+BD40+BG40+BJ40+BM40+BP40+BS40+BV40+BY40)/25</f>
        <v>0.16</v>
      </c>
    </row>
    <row r="47" spans="1:536" x14ac:dyDescent="0.45">
      <c r="B47" t="s">
        <v>3173</v>
      </c>
      <c r="C47" t="s">
        <v>3197</v>
      </c>
      <c r="D47">
        <f>(BZ40+CC40+CF40+CI40+CL40+CO40+CR40+CU40+CX40+DA40+DD40+DG40+DJ40+DM40+DP40+DS40+DV40+DY40+EB40+EE40+EH40+EK40+EN40+EQ40+ET40+EW40+EZ40+FC40+FF40+FI40+FL40+FO40+FR40+FU40+FX40+GA40+GD40+GG40+GJ40+GM40+GP40+GS40)/42</f>
        <v>0</v>
      </c>
    </row>
    <row r="48" spans="1:536" x14ac:dyDescent="0.45">
      <c r="B48" t="s">
        <v>3175</v>
      </c>
      <c r="C48" t="s">
        <v>3197</v>
      </c>
      <c r="D48">
        <f>(CA40+CD40+CG40+CJ40+CM40+CP40+CS40+CV40+CY40+DB40+DE40+DH40+DK40+DN40+DQ40+DT40+DW40+DZ40+EC40+EF40+EI40+EL40+EO40+ER40+EU40+EX40+FA40+FD40+FG40+FJ40+FM40+FP40+FS40+FV40+FY40+GB40+GE40+GH40+GK40+GN40+GQ40+GT40)/42</f>
        <v>0</v>
      </c>
    </row>
    <row r="49" spans="2:4" x14ac:dyDescent="0.45">
      <c r="B49" t="s">
        <v>3176</v>
      </c>
      <c r="C49" t="s">
        <v>3197</v>
      </c>
      <c r="D49">
        <f>(CB40+CE40+CH40+CK40+CN40+CQ40+CT40+CW40+CZ40+DC40+DF40+DI40+DL40+DO40+DR40+DU40+DX40+EA40+ED40+EG40+EJ40+EM40+EP40+ES40+EV40+EY40+FB40+FE40+FH40+FK40+FN40+FQ40+FT40+FW40+FZ40+GC40+GF40+GI40+GL40+GO40+GR40+GU40)/42</f>
        <v>0</v>
      </c>
    </row>
    <row r="51" spans="2:4" x14ac:dyDescent="0.45">
      <c r="B51" t="s">
        <v>3173</v>
      </c>
      <c r="C51" t="s">
        <v>3198</v>
      </c>
      <c r="D51" s="45">
        <f>(GV40+GY40+HB40+HE40+HH40+HK40+HN40+HQ40+HT40+HW40+HZ40+IC40+IF40)/13</f>
        <v>0</v>
      </c>
    </row>
    <row r="52" spans="2:4" x14ac:dyDescent="0.45">
      <c r="B52" t="s">
        <v>3175</v>
      </c>
      <c r="C52" t="s">
        <v>3198</v>
      </c>
      <c r="D52">
        <f>(GW40+GZ40+HC40+HF40+HI40+HL40+HO40+HR40+HU40+HX40+IA40+ID40+IG40)/13</f>
        <v>0</v>
      </c>
    </row>
    <row r="53" spans="2:4" x14ac:dyDescent="0.45">
      <c r="B53" t="s">
        <v>3176</v>
      </c>
      <c r="C53" t="s">
        <v>3198</v>
      </c>
      <c r="D53">
        <f>(GX40+HA40+HD40+HG40+HJ40+HM40+HP40+HS40+HV40+HY40+IB40+IE40+IH40)/13</f>
        <v>0</v>
      </c>
    </row>
    <row r="55" spans="2:4" x14ac:dyDescent="0.45">
      <c r="B55" t="s">
        <v>3173</v>
      </c>
      <c r="C55" t="s">
        <v>3199</v>
      </c>
      <c r="D55">
        <f>(II40+IL40+IO40+IR40+IU40+IX40+JA40+JD40+JG40+JJ40+JM40+JP40+JS40+JV40+JY40+KB40+KE40+KH40+KK40+KN40+KQ40+KT40+KW40+KZ40+LC40+LF40+LI40+LL40+LO40+LR40+LU40+LX40+MA40+MD40+MG40+MJ40+MM40+MP40+MS40+MV40+MY40+NB40+NE40+NH40+NK40+NN40+NQ40+NT40+NW40+NZ40+OC40+OF40+OI40+OL40+OO40+OR40+OU40+OY40)/58</f>
        <v>0</v>
      </c>
    </row>
    <row r="56" spans="2:4" x14ac:dyDescent="0.45">
      <c r="B56" t="s">
        <v>3175</v>
      </c>
      <c r="C56" t="s">
        <v>3199</v>
      </c>
      <c r="D56">
        <f>(IJ40+IM40+IP40+IS40+IV40+IY40+JB40+JE40+JH40+JK40+JN40+JQ40+JT40+JW40+JZ40+KC40+KF40+KI40+KL40+KO40+KR40+KU40+KX40+LA40+LD40+LG40+LJ40+LM40+LP40+LS40+LV40+LY40+MB40+ME40+MH40+MK40+MN40+MQ40+MT40+MW40+MZ40+NC40+NF40+NI40+NL40+NO40+NR40+NU40+NX40+OA40+OD40+OG40+OJ40+OM40+OP40+OS40+OV40+OY40)/58</f>
        <v>0</v>
      </c>
    </row>
    <row r="57" spans="2:4" x14ac:dyDescent="0.45">
      <c r="B57" t="s">
        <v>3176</v>
      </c>
      <c r="C57" t="s">
        <v>3199</v>
      </c>
      <c r="D57">
        <f>(IK40+IN40+IQ40+IT40+IW40+IZ40+JC40+JF40+JI40+JL40+JO40+JR40+JU40+JX40+KA40+KD40+KG40+KJ40+KM40+KP40+KS40+KV40+KY40+LB40+LE40+LH40+LK40+LN40+LQ40+LT40+LW40+LZ40+MC40+MF40+MI40+ML40+MO40+MR40+MU40+MX40+NA40+ND40+NG40+NJ40+NM40+NP40+NS40+NV40+NY40+OB40+OE40+OH40+OK40+ON40+OQ40+OT40+OW40+OZ40)/58</f>
        <v>0</v>
      </c>
    </row>
    <row r="59" spans="2:4" x14ac:dyDescent="0.45">
      <c r="B59" t="s">
        <v>3173</v>
      </c>
      <c r="C59" t="s">
        <v>3200</v>
      </c>
      <c r="D59" s="45">
        <f>(PA40+PD40+PG40+PJ40+PM40+PP40+PS40+PV40+PY40+QB40+QE40+QH40+QK40+QN40+QQ40+QT40+QW40+QZ40+RC40+RF40+RI40+RL40+RO40+RR40+RU40+RX40+SA40+SD40+SG40+SJ40+SM40+SP40+SS40+SV40+SY40+TB40+TE40+TH40+TK40+TN40)/40</f>
        <v>0</v>
      </c>
    </row>
    <row r="60" spans="2:4" x14ac:dyDescent="0.45">
      <c r="B60" t="s">
        <v>3175</v>
      </c>
      <c r="C60" t="s">
        <v>3200</v>
      </c>
      <c r="D60">
        <f>(PB40+PE40+PH40+PK40+PN40+PQ40+PT40+PW40+PZ40+QC40+QF40+QI40+QL40+QO40+QR40+QU40+QX40+RA40+RD40+RG40+RJ40+RM40+RP40+RS40+RV40+RY40+SB40+SE40+SH40+SK40+SN40+SQ40+ST40+SW40+SZ40+TC40+TF40+TI40+TL40+TO40)/40</f>
        <v>0</v>
      </c>
    </row>
    <row r="61" spans="2:4" x14ac:dyDescent="0.45">
      <c r="B61" t="s">
        <v>3176</v>
      </c>
      <c r="C61" t="s">
        <v>3200</v>
      </c>
      <c r="D61">
        <f>(PC40+PF40+PI40+PL40+PO40+PR40+PU40+PX40+QA40+QD40+QG40+QJ40+QM40+QP40+QS40+QV40+QY40+RB40+RE40+RH40+RK40+RN40+RQ40+RT40+RW40+RZ40+SC40+SF40+SI40+SL40+SO40+SR40+SU40+SX40+TA40+TD40+TG40+TJ40+TM40+TP40)/40</f>
        <v>0</v>
      </c>
    </row>
  </sheetData>
  <mergeCells count="382"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A39:B39"/>
    <mergeCell ref="A40:B40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M47"/>
  <sheetViews>
    <sheetView tabSelected="1" topLeftCell="UX5" zoomScale="61" zoomScaleNormal="61" workbookViewId="0">
      <selection activeCell="UX26" sqref="UX26"/>
    </sheetView>
  </sheetViews>
  <sheetFormatPr defaultRowHeight="14.25" x14ac:dyDescent="0.45"/>
  <cols>
    <col min="2" max="2" width="25.86328125" customWidth="1"/>
  </cols>
  <sheetData>
    <row r="1" spans="1:635" ht="15.75" x14ac:dyDescent="0.5">
      <c r="A1" s="6" t="s">
        <v>60</v>
      </c>
      <c r="B1" s="15" t="s">
        <v>1236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5">
      <c r="A2" s="8" t="s">
        <v>3210</v>
      </c>
      <c r="B2" s="7"/>
      <c r="C2" s="7" t="s">
        <v>3226</v>
      </c>
      <c r="D2" s="7"/>
      <c r="E2" s="7"/>
      <c r="F2" s="7"/>
      <c r="G2" s="7" t="s">
        <v>3239</v>
      </c>
      <c r="H2" s="7" t="s">
        <v>3242</v>
      </c>
      <c r="I2" s="7"/>
      <c r="J2" s="49" t="s">
        <v>3240</v>
      </c>
      <c r="K2" s="16"/>
      <c r="L2" s="17"/>
      <c r="M2" s="7" t="s">
        <v>3241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5">
      <c r="A4" s="64" t="s">
        <v>0</v>
      </c>
      <c r="B4" s="64" t="s">
        <v>332</v>
      </c>
      <c r="C4" s="117" t="s">
        <v>1237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69" t="s">
        <v>993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 t="s">
        <v>993</v>
      </c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 t="s">
        <v>993</v>
      </c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 t="s">
        <v>993</v>
      </c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100" t="s">
        <v>1240</v>
      </c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90" t="s">
        <v>997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2"/>
      <c r="MJ4" s="119" t="s">
        <v>997</v>
      </c>
      <c r="MK4" s="119"/>
      <c r="ML4" s="119"/>
      <c r="MM4" s="119"/>
      <c r="MN4" s="119"/>
      <c r="MO4" s="119"/>
      <c r="MP4" s="119"/>
      <c r="MQ4" s="119"/>
      <c r="MR4" s="119"/>
      <c r="MS4" s="119"/>
      <c r="MT4" s="119"/>
      <c r="MU4" s="119"/>
      <c r="MV4" s="119"/>
      <c r="MW4" s="119"/>
      <c r="MX4" s="119"/>
      <c r="MY4" s="119"/>
      <c r="MZ4" s="119"/>
      <c r="NA4" s="119"/>
      <c r="NB4" s="119"/>
      <c r="NC4" s="119"/>
      <c r="ND4" s="119"/>
      <c r="NE4" s="119"/>
      <c r="NF4" s="119"/>
      <c r="NG4" s="119"/>
      <c r="NH4" s="119"/>
      <c r="NI4" s="119"/>
      <c r="NJ4" s="119"/>
      <c r="NK4" s="119"/>
      <c r="NL4" s="119"/>
      <c r="NM4" s="119"/>
      <c r="NN4" s="119" t="s">
        <v>997</v>
      </c>
      <c r="NO4" s="119"/>
      <c r="NP4" s="119"/>
      <c r="NQ4" s="119"/>
      <c r="NR4" s="119"/>
      <c r="NS4" s="119"/>
      <c r="NT4" s="119"/>
      <c r="NU4" s="119"/>
      <c r="NV4" s="119"/>
      <c r="NW4" s="119"/>
      <c r="NX4" s="119"/>
      <c r="NY4" s="119"/>
      <c r="NZ4" s="119"/>
      <c r="OA4" s="119"/>
      <c r="OB4" s="119"/>
      <c r="OC4" s="119"/>
      <c r="OD4" s="119"/>
      <c r="OE4" s="119"/>
      <c r="OF4" s="119"/>
      <c r="OG4" s="119"/>
      <c r="OH4" s="119"/>
      <c r="OI4" s="119"/>
      <c r="OJ4" s="119"/>
      <c r="OK4" s="119"/>
      <c r="OL4" s="119"/>
      <c r="OM4" s="119"/>
      <c r="ON4" s="119"/>
      <c r="OO4" s="119"/>
      <c r="OP4" s="119"/>
      <c r="OQ4" s="119"/>
      <c r="OR4" s="119"/>
      <c r="OS4" s="119"/>
      <c r="OT4" s="119"/>
      <c r="OU4" s="119"/>
      <c r="OV4" s="119"/>
      <c r="OW4" s="119"/>
      <c r="OX4" s="90" t="s">
        <v>997</v>
      </c>
      <c r="OY4" s="91"/>
      <c r="OZ4" s="91"/>
      <c r="PA4" s="91"/>
      <c r="PB4" s="91"/>
      <c r="PC4" s="91"/>
      <c r="PD4" s="91"/>
      <c r="PE4" s="91"/>
      <c r="PF4" s="91"/>
      <c r="PG4" s="91"/>
      <c r="PH4" s="91"/>
      <c r="PI4" s="91"/>
      <c r="PJ4" s="91"/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/>
      <c r="PW4" s="91"/>
      <c r="PX4" s="91"/>
      <c r="PY4" s="91"/>
      <c r="PZ4" s="91"/>
      <c r="QA4" s="91"/>
      <c r="QB4" s="91"/>
      <c r="QC4" s="91"/>
      <c r="QD4" s="92"/>
      <c r="QE4" s="69" t="s">
        <v>997</v>
      </c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5" t="s">
        <v>1241</v>
      </c>
      <c r="RJ4" s="94"/>
      <c r="RK4" s="94"/>
      <c r="RL4" s="94"/>
      <c r="RM4" s="94"/>
      <c r="RN4" s="94"/>
      <c r="RO4" s="94"/>
      <c r="RP4" s="94"/>
      <c r="RQ4" s="94"/>
      <c r="RR4" s="94"/>
      <c r="RS4" s="94"/>
      <c r="RT4" s="94"/>
      <c r="RU4" s="94"/>
      <c r="RV4" s="94"/>
      <c r="RW4" s="94"/>
      <c r="RX4" s="94"/>
      <c r="RY4" s="94"/>
      <c r="RZ4" s="94"/>
      <c r="SA4" s="94"/>
      <c r="SB4" s="94"/>
      <c r="SC4" s="94"/>
      <c r="SD4" s="94"/>
      <c r="SE4" s="94"/>
      <c r="SF4" s="94"/>
      <c r="SG4" s="94"/>
      <c r="SH4" s="94"/>
      <c r="SI4" s="94"/>
      <c r="SJ4" s="94"/>
      <c r="SK4" s="94"/>
      <c r="SL4" s="94"/>
      <c r="SM4" s="94"/>
      <c r="SN4" s="94"/>
      <c r="SO4" s="94"/>
      <c r="SP4" s="94"/>
      <c r="SQ4" s="94"/>
      <c r="SR4" s="94"/>
      <c r="SS4" s="94"/>
      <c r="ST4" s="94"/>
      <c r="SU4" s="94"/>
      <c r="SV4" s="94"/>
      <c r="SW4" s="94"/>
      <c r="SX4" s="94"/>
      <c r="SY4" s="94"/>
      <c r="SZ4" s="94"/>
      <c r="TA4" s="94"/>
      <c r="TB4" s="94"/>
      <c r="TC4" s="94"/>
      <c r="TD4" s="94"/>
      <c r="TE4" s="94"/>
      <c r="TF4" s="94"/>
      <c r="TG4" s="94"/>
      <c r="TH4" s="94"/>
      <c r="TI4" s="94"/>
      <c r="TJ4" s="94"/>
      <c r="TK4" s="94"/>
      <c r="TL4" s="94"/>
      <c r="TM4" s="94"/>
      <c r="TN4" s="94"/>
      <c r="TO4" s="94"/>
      <c r="TP4" s="94"/>
      <c r="TQ4" s="94"/>
      <c r="TR4" s="94"/>
      <c r="TS4" s="94"/>
      <c r="TT4" s="94"/>
      <c r="TU4" s="94"/>
      <c r="TV4" s="94"/>
      <c r="TW4" s="94"/>
      <c r="TX4" s="94"/>
      <c r="TY4" s="94"/>
      <c r="TZ4" s="94"/>
      <c r="UA4" s="94"/>
      <c r="UB4" s="94"/>
      <c r="UC4" s="94"/>
      <c r="UD4" s="94"/>
      <c r="UE4" s="94"/>
      <c r="UF4" s="94"/>
      <c r="UG4" s="94"/>
      <c r="UH4" s="94"/>
      <c r="UI4" s="94"/>
      <c r="UJ4" s="94"/>
      <c r="UK4" s="94"/>
      <c r="UL4" s="94"/>
      <c r="UM4" s="94"/>
      <c r="UN4" s="94"/>
      <c r="UO4" s="94"/>
      <c r="UP4" s="94"/>
      <c r="UQ4" s="94"/>
      <c r="UR4" s="94"/>
      <c r="US4" s="94"/>
      <c r="UT4" s="94"/>
      <c r="UU4" s="94"/>
      <c r="UV4" s="94"/>
      <c r="UW4" s="94"/>
      <c r="UX4" s="94"/>
      <c r="UY4" s="94"/>
      <c r="UZ4" s="94"/>
      <c r="VA4" s="94"/>
      <c r="VB4" s="94"/>
      <c r="VC4" s="94"/>
      <c r="VD4" s="94"/>
      <c r="VE4" s="94"/>
      <c r="VF4" s="94"/>
      <c r="VG4" s="94"/>
      <c r="VH4" s="94"/>
      <c r="VI4" s="94"/>
      <c r="VJ4" s="94"/>
      <c r="VK4" s="94"/>
      <c r="VL4" s="94"/>
      <c r="VM4" s="94"/>
      <c r="VN4" s="94"/>
      <c r="VO4" s="94"/>
      <c r="VP4" s="94"/>
      <c r="VQ4" s="94"/>
      <c r="VR4" s="94"/>
      <c r="VS4" s="94"/>
      <c r="VT4" s="94"/>
      <c r="VU4" s="94"/>
      <c r="VV4" s="94"/>
      <c r="VW4" s="94"/>
      <c r="VX4" s="94"/>
      <c r="VY4" s="94"/>
      <c r="VZ4" s="94"/>
      <c r="WA4" s="94"/>
      <c r="WB4" s="94"/>
      <c r="WC4" s="94"/>
      <c r="WD4" s="94"/>
      <c r="WE4" s="94"/>
      <c r="WF4" s="94"/>
      <c r="WG4" s="94"/>
      <c r="WH4" s="94"/>
      <c r="WI4" s="94"/>
      <c r="WJ4" s="94"/>
      <c r="WK4" s="94"/>
      <c r="WL4" s="94"/>
      <c r="WM4" s="94"/>
      <c r="WN4" s="94"/>
      <c r="WO4" s="94"/>
      <c r="WP4" s="94"/>
      <c r="WQ4" s="94"/>
      <c r="WR4" s="94"/>
      <c r="WS4" s="94"/>
      <c r="WT4" s="94"/>
      <c r="WU4" s="94"/>
      <c r="WV4" s="94"/>
      <c r="WW4" s="94"/>
      <c r="WX4" s="94"/>
      <c r="WY4" s="94"/>
      <c r="WZ4" s="94"/>
      <c r="XA4" s="94"/>
      <c r="XB4" s="94"/>
      <c r="XC4" s="94"/>
      <c r="XD4" s="94"/>
      <c r="XE4" s="94"/>
      <c r="XF4" s="94"/>
      <c r="XG4" s="94"/>
      <c r="XH4" s="94"/>
      <c r="XI4" s="94"/>
      <c r="XJ4" s="94"/>
      <c r="XK4" s="95"/>
    </row>
    <row r="5" spans="1:635" ht="15" customHeight="1" x14ac:dyDescent="0.45">
      <c r="A5" s="64"/>
      <c r="B5" s="64"/>
      <c r="C5" s="77" t="s">
        <v>992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57" t="s">
        <v>1238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85" t="s">
        <v>995</v>
      </c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 t="s">
        <v>1239</v>
      </c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 t="s">
        <v>1132</v>
      </c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77" t="s">
        <v>1134</v>
      </c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52" t="s">
        <v>1005</v>
      </c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52"/>
      <c r="MB5" s="52"/>
      <c r="MC5" s="52"/>
      <c r="MD5" s="52"/>
      <c r="ME5" s="52"/>
      <c r="MF5" s="52"/>
      <c r="MG5" s="52"/>
      <c r="MH5" s="52"/>
      <c r="MI5" s="52"/>
      <c r="MJ5" s="107" t="s">
        <v>998</v>
      </c>
      <c r="MK5" s="107"/>
      <c r="ML5" s="107"/>
      <c r="MM5" s="107"/>
      <c r="MN5" s="107"/>
      <c r="MO5" s="107"/>
      <c r="MP5" s="107"/>
      <c r="MQ5" s="107"/>
      <c r="MR5" s="107"/>
      <c r="MS5" s="107"/>
      <c r="MT5" s="107"/>
      <c r="MU5" s="107"/>
      <c r="MV5" s="107"/>
      <c r="MW5" s="107"/>
      <c r="MX5" s="107"/>
      <c r="MY5" s="107"/>
      <c r="MZ5" s="107"/>
      <c r="NA5" s="107"/>
      <c r="NB5" s="107"/>
      <c r="NC5" s="107"/>
      <c r="ND5" s="107"/>
      <c r="NE5" s="107"/>
      <c r="NF5" s="107"/>
      <c r="NG5" s="107"/>
      <c r="NH5" s="107"/>
      <c r="NI5" s="107"/>
      <c r="NJ5" s="107"/>
      <c r="NK5" s="107"/>
      <c r="NL5" s="107"/>
      <c r="NM5" s="107"/>
      <c r="NN5" s="137" t="s">
        <v>998</v>
      </c>
      <c r="NO5" s="137"/>
      <c r="NP5" s="137"/>
      <c r="NQ5" s="137"/>
      <c r="NR5" s="137"/>
      <c r="NS5" s="137"/>
      <c r="NT5" s="137"/>
      <c r="NU5" s="137"/>
      <c r="NV5" s="137"/>
      <c r="NW5" s="137"/>
      <c r="NX5" s="137"/>
      <c r="NY5" s="137"/>
      <c r="NZ5" s="137"/>
      <c r="OA5" s="137"/>
      <c r="OB5" s="137"/>
      <c r="OC5" s="137"/>
      <c r="OD5" s="137"/>
      <c r="OE5" s="137"/>
      <c r="OF5" s="137"/>
      <c r="OG5" s="137"/>
      <c r="OH5" s="137"/>
      <c r="OI5" s="137"/>
      <c r="OJ5" s="137"/>
      <c r="OK5" s="137"/>
      <c r="OL5" s="137"/>
      <c r="OM5" s="137"/>
      <c r="ON5" s="137"/>
      <c r="OO5" s="137"/>
      <c r="OP5" s="137"/>
      <c r="OQ5" s="137"/>
      <c r="OR5" s="137"/>
      <c r="OS5" s="137"/>
      <c r="OT5" s="137"/>
      <c r="OU5" s="137"/>
      <c r="OV5" s="137"/>
      <c r="OW5" s="137"/>
      <c r="OX5" s="118" t="s">
        <v>1006</v>
      </c>
      <c r="OY5" s="118"/>
      <c r="OZ5" s="118"/>
      <c r="PA5" s="118"/>
      <c r="PB5" s="118"/>
      <c r="PC5" s="118"/>
      <c r="PD5" s="118"/>
      <c r="PE5" s="118"/>
      <c r="PF5" s="118"/>
      <c r="PG5" s="118"/>
      <c r="PH5" s="118"/>
      <c r="PI5" s="118"/>
      <c r="PJ5" s="118"/>
      <c r="PK5" s="118"/>
      <c r="PL5" s="118"/>
      <c r="PM5" s="118"/>
      <c r="PN5" s="118"/>
      <c r="PO5" s="118"/>
      <c r="PP5" s="118"/>
      <c r="PQ5" s="118"/>
      <c r="PR5" s="118"/>
      <c r="PS5" s="118"/>
      <c r="PT5" s="118"/>
      <c r="PU5" s="118"/>
      <c r="PV5" s="118"/>
      <c r="PW5" s="118"/>
      <c r="PX5" s="118"/>
      <c r="PY5" s="118"/>
      <c r="PZ5" s="118"/>
      <c r="QA5" s="118"/>
      <c r="QB5" s="118"/>
      <c r="QC5" s="118"/>
      <c r="QD5" s="118"/>
      <c r="QE5" s="137" t="s">
        <v>59</v>
      </c>
      <c r="QF5" s="137"/>
      <c r="QG5" s="137"/>
      <c r="QH5" s="137"/>
      <c r="QI5" s="137"/>
      <c r="QJ5" s="137"/>
      <c r="QK5" s="137"/>
      <c r="QL5" s="137"/>
      <c r="QM5" s="137"/>
      <c r="QN5" s="137"/>
      <c r="QO5" s="137"/>
      <c r="QP5" s="137"/>
      <c r="QQ5" s="137"/>
      <c r="QR5" s="137"/>
      <c r="QS5" s="137"/>
      <c r="QT5" s="137"/>
      <c r="QU5" s="137"/>
      <c r="QV5" s="137"/>
      <c r="QW5" s="137"/>
      <c r="QX5" s="137"/>
      <c r="QY5" s="137"/>
      <c r="QZ5" s="137"/>
      <c r="RA5" s="137"/>
      <c r="RB5" s="137"/>
      <c r="RC5" s="137"/>
      <c r="RD5" s="137"/>
      <c r="RE5" s="137"/>
      <c r="RF5" s="137"/>
      <c r="RG5" s="137"/>
      <c r="RH5" s="137"/>
      <c r="RI5" s="73" t="s">
        <v>1000</v>
      </c>
      <c r="RJ5" s="73"/>
      <c r="RK5" s="73"/>
      <c r="RL5" s="73"/>
      <c r="RM5" s="73"/>
      <c r="RN5" s="73"/>
      <c r="RO5" s="73"/>
      <c r="RP5" s="73"/>
      <c r="RQ5" s="73"/>
      <c r="RR5" s="73"/>
      <c r="RS5" s="73"/>
      <c r="RT5" s="73"/>
      <c r="RU5" s="73"/>
      <c r="RV5" s="73"/>
      <c r="RW5" s="73"/>
      <c r="RX5" s="73"/>
      <c r="RY5" s="73"/>
      <c r="RZ5" s="73"/>
      <c r="SA5" s="73"/>
      <c r="SB5" s="73"/>
      <c r="SC5" s="73"/>
      <c r="SD5" s="73"/>
      <c r="SE5" s="73"/>
      <c r="SF5" s="73"/>
      <c r="SG5" s="73"/>
      <c r="SH5" s="73"/>
      <c r="SI5" s="73"/>
      <c r="SJ5" s="73"/>
      <c r="SK5" s="73"/>
      <c r="SL5" s="73"/>
      <c r="SM5" s="73"/>
      <c r="SN5" s="73"/>
      <c r="SO5" s="73"/>
      <c r="SP5" s="73"/>
      <c r="SQ5" s="73"/>
      <c r="SR5" s="73"/>
      <c r="SS5" s="73"/>
      <c r="ST5" s="73"/>
      <c r="SU5" s="73"/>
      <c r="SV5" s="73"/>
      <c r="SW5" s="73"/>
      <c r="SX5" s="73"/>
      <c r="SY5" s="73"/>
      <c r="SZ5" s="73"/>
      <c r="TA5" s="73"/>
      <c r="TB5" s="73"/>
      <c r="TC5" s="73"/>
      <c r="TD5" s="73"/>
      <c r="TE5" s="73"/>
      <c r="TF5" s="73"/>
      <c r="TG5" s="73"/>
      <c r="TH5" s="73"/>
      <c r="TI5" s="73"/>
      <c r="TJ5" s="73"/>
      <c r="TK5" s="73"/>
      <c r="TL5" s="73"/>
      <c r="TM5" s="73"/>
      <c r="TN5" s="73"/>
      <c r="TO5" s="73"/>
      <c r="TP5" s="73"/>
      <c r="TQ5" s="73"/>
      <c r="TR5" s="73"/>
      <c r="TS5" s="73"/>
      <c r="TT5" s="73"/>
      <c r="TU5" s="73"/>
      <c r="TV5" s="73"/>
      <c r="TW5" s="73"/>
      <c r="TX5" s="73"/>
      <c r="TY5" s="73"/>
      <c r="TZ5" s="73"/>
      <c r="UA5" s="73"/>
      <c r="UB5" s="73"/>
      <c r="UC5" s="73"/>
      <c r="UD5" s="73"/>
      <c r="UE5" s="73"/>
      <c r="UF5" s="73"/>
      <c r="UG5" s="73"/>
      <c r="UH5" s="73"/>
      <c r="UI5" s="73"/>
      <c r="UJ5" s="73"/>
      <c r="UK5" s="73"/>
      <c r="UL5" s="73"/>
      <c r="UM5" s="73"/>
      <c r="UN5" s="73"/>
      <c r="UO5" s="73"/>
      <c r="UP5" s="73"/>
      <c r="UQ5" s="73"/>
      <c r="UR5" s="73"/>
      <c r="US5" s="73"/>
      <c r="UT5" s="73"/>
      <c r="UU5" s="73"/>
      <c r="UV5" s="73"/>
      <c r="UW5" s="73"/>
      <c r="UX5" s="73"/>
      <c r="UY5" s="73"/>
      <c r="UZ5" s="73"/>
      <c r="VA5" s="73"/>
      <c r="VB5" s="73"/>
      <c r="VC5" s="73"/>
      <c r="VD5" s="73"/>
      <c r="VE5" s="73"/>
      <c r="VF5" s="73"/>
      <c r="VG5" s="73"/>
      <c r="VH5" s="73"/>
      <c r="VI5" s="73"/>
      <c r="VJ5" s="73"/>
      <c r="VK5" s="73"/>
      <c r="VL5" s="73"/>
      <c r="VM5" s="73"/>
      <c r="VN5" s="73"/>
      <c r="VO5" s="73"/>
      <c r="VP5" s="73"/>
      <c r="VQ5" s="73"/>
      <c r="VR5" s="73"/>
      <c r="VS5" s="73"/>
      <c r="VT5" s="73"/>
      <c r="VU5" s="73"/>
      <c r="VV5" s="73"/>
      <c r="VW5" s="73"/>
      <c r="VX5" s="73"/>
      <c r="VY5" s="73"/>
      <c r="VZ5" s="73"/>
      <c r="WA5" s="73"/>
      <c r="WB5" s="73"/>
      <c r="WC5" s="73"/>
      <c r="WD5" s="73"/>
      <c r="WE5" s="73"/>
      <c r="WF5" s="73"/>
      <c r="WG5" s="73"/>
      <c r="WH5" s="73"/>
      <c r="WI5" s="73"/>
      <c r="WJ5" s="73"/>
      <c r="WK5" s="73"/>
      <c r="WL5" s="73"/>
      <c r="WM5" s="73"/>
      <c r="WN5" s="73"/>
      <c r="WO5" s="73"/>
      <c r="WP5" s="73"/>
      <c r="WQ5" s="73"/>
      <c r="WR5" s="73"/>
      <c r="WS5" s="73"/>
      <c r="WT5" s="73"/>
      <c r="WU5" s="73"/>
      <c r="WV5" s="73"/>
      <c r="WW5" s="73"/>
      <c r="WX5" s="73"/>
      <c r="WY5" s="73"/>
      <c r="WZ5" s="73"/>
      <c r="XA5" s="73"/>
      <c r="XB5" s="73"/>
      <c r="XC5" s="73"/>
      <c r="XD5" s="73"/>
      <c r="XE5" s="73"/>
      <c r="XF5" s="73"/>
      <c r="XG5" s="73"/>
      <c r="XH5" s="73"/>
      <c r="XI5" s="73"/>
      <c r="XJ5" s="73"/>
      <c r="XK5" s="73"/>
    </row>
    <row r="6" spans="1:635" ht="4.1500000000000004" hidden="1" customHeight="1" x14ac:dyDescent="0.25">
      <c r="A6" s="64"/>
      <c r="B6" s="6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13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5"/>
      <c r="GM6" s="135"/>
      <c r="GN6" s="135"/>
      <c r="GO6" s="135"/>
      <c r="GP6" s="135"/>
      <c r="GQ6" s="135"/>
      <c r="GR6" s="135"/>
      <c r="GS6" s="135"/>
      <c r="GT6" s="135"/>
      <c r="GU6" s="135"/>
      <c r="GV6" s="135"/>
      <c r="GW6" s="135"/>
      <c r="GX6" s="135"/>
      <c r="GY6" s="135"/>
      <c r="GZ6" s="135"/>
      <c r="HA6" s="135"/>
      <c r="HB6" s="135"/>
      <c r="HC6" s="135"/>
      <c r="HD6" s="135"/>
      <c r="HE6" s="135"/>
      <c r="HF6" s="135"/>
      <c r="HG6" s="135"/>
      <c r="HH6" s="135"/>
      <c r="HI6" s="135"/>
      <c r="HJ6" s="135"/>
      <c r="HK6" s="135"/>
      <c r="HL6" s="135"/>
      <c r="HM6" s="135"/>
      <c r="HN6" s="135"/>
      <c r="HO6" s="135"/>
      <c r="HP6" s="135"/>
      <c r="HQ6" s="135"/>
      <c r="HR6" s="135"/>
      <c r="HS6" s="135"/>
      <c r="HT6" s="135"/>
      <c r="HU6" s="135"/>
      <c r="HV6" s="135"/>
      <c r="HW6" s="135"/>
      <c r="HX6" s="135"/>
      <c r="HY6" s="135"/>
      <c r="HZ6" s="135"/>
      <c r="IA6" s="135"/>
      <c r="IB6" s="135"/>
      <c r="IC6" s="135"/>
      <c r="ID6" s="135"/>
      <c r="IE6" s="135"/>
      <c r="IF6" s="135"/>
      <c r="IG6" s="135"/>
      <c r="IH6" s="135"/>
      <c r="II6" s="135"/>
      <c r="IJ6" s="135"/>
      <c r="IK6" s="135"/>
      <c r="IL6" s="135"/>
      <c r="IM6" s="135"/>
      <c r="IN6" s="135"/>
      <c r="IO6" s="77"/>
      <c r="IP6" s="77"/>
      <c r="IQ6" s="77"/>
      <c r="IR6" s="77"/>
      <c r="IS6" s="77"/>
      <c r="IT6" s="77"/>
      <c r="IU6" s="77"/>
      <c r="IV6" s="77"/>
      <c r="IW6" s="77"/>
      <c r="IX6" s="77"/>
      <c r="IY6" s="77"/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77"/>
      <c r="JL6" s="77"/>
      <c r="JM6" s="77"/>
      <c r="JN6" s="77"/>
      <c r="JO6" s="77"/>
      <c r="JP6" s="77"/>
      <c r="JQ6" s="77"/>
      <c r="JR6" s="77"/>
      <c r="JS6" s="77"/>
      <c r="JT6" s="77"/>
      <c r="JU6" s="77"/>
      <c r="JV6" s="77"/>
      <c r="JW6" s="77"/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53"/>
      <c r="KV6" s="53"/>
      <c r="KW6" s="53"/>
      <c r="KX6" s="53"/>
      <c r="KY6" s="53"/>
      <c r="KZ6" s="53"/>
      <c r="LA6" s="53"/>
      <c r="LB6" s="53"/>
      <c r="LC6" s="53"/>
      <c r="LD6" s="53"/>
      <c r="LE6" s="53"/>
      <c r="LF6" s="53"/>
      <c r="LG6" s="53"/>
      <c r="LH6" s="53"/>
      <c r="LI6" s="53"/>
      <c r="LJ6" s="53"/>
      <c r="LK6" s="53"/>
      <c r="LL6" s="53"/>
      <c r="LM6" s="53"/>
      <c r="LN6" s="53"/>
      <c r="LO6" s="53"/>
      <c r="LP6" s="53"/>
      <c r="LQ6" s="53"/>
      <c r="LR6" s="53"/>
      <c r="LS6" s="53"/>
      <c r="LT6" s="53"/>
      <c r="LU6" s="53"/>
      <c r="LV6" s="53"/>
      <c r="LW6" s="53"/>
      <c r="LX6" s="53"/>
      <c r="LY6" s="53"/>
      <c r="LZ6" s="53"/>
      <c r="MA6" s="53"/>
      <c r="MB6" s="53"/>
      <c r="MC6" s="53"/>
      <c r="MD6" s="53"/>
      <c r="ME6" s="53"/>
      <c r="MF6" s="53"/>
      <c r="MG6" s="53"/>
      <c r="MH6" s="53"/>
      <c r="MI6" s="53"/>
      <c r="MJ6" s="107"/>
      <c r="MK6" s="107"/>
      <c r="ML6" s="107"/>
      <c r="MM6" s="107"/>
      <c r="MN6" s="107"/>
      <c r="MO6" s="107"/>
      <c r="MP6" s="107"/>
      <c r="MQ6" s="107"/>
      <c r="MR6" s="107"/>
      <c r="MS6" s="107"/>
      <c r="MT6" s="107"/>
      <c r="MU6" s="107"/>
      <c r="MV6" s="107"/>
      <c r="MW6" s="107"/>
      <c r="MX6" s="107"/>
      <c r="MY6" s="107"/>
      <c r="MZ6" s="107"/>
      <c r="NA6" s="107"/>
      <c r="NB6" s="107"/>
      <c r="NC6" s="107"/>
      <c r="ND6" s="107"/>
      <c r="NE6" s="107"/>
      <c r="NF6" s="107"/>
      <c r="NG6" s="107"/>
      <c r="NH6" s="107"/>
      <c r="NI6" s="107"/>
      <c r="NJ6" s="107"/>
      <c r="NK6" s="107"/>
      <c r="NL6" s="107"/>
      <c r="NM6" s="107"/>
      <c r="NN6" s="138"/>
      <c r="NO6" s="138"/>
      <c r="NP6" s="138"/>
      <c r="NQ6" s="138"/>
      <c r="NR6" s="138"/>
      <c r="NS6" s="138"/>
      <c r="NT6" s="138"/>
      <c r="NU6" s="138"/>
      <c r="NV6" s="138"/>
      <c r="NW6" s="138"/>
      <c r="NX6" s="138"/>
      <c r="NY6" s="138"/>
      <c r="NZ6" s="138"/>
      <c r="OA6" s="138"/>
      <c r="OB6" s="138"/>
      <c r="OC6" s="138"/>
      <c r="OD6" s="138"/>
      <c r="OE6" s="138"/>
      <c r="OF6" s="138"/>
      <c r="OG6" s="138"/>
      <c r="OH6" s="138"/>
      <c r="OI6" s="138"/>
      <c r="OJ6" s="138"/>
      <c r="OK6" s="138"/>
      <c r="OL6" s="138"/>
      <c r="OM6" s="138"/>
      <c r="ON6" s="138"/>
      <c r="OO6" s="138"/>
      <c r="OP6" s="138"/>
      <c r="OQ6" s="138"/>
      <c r="OR6" s="138"/>
      <c r="OS6" s="138"/>
      <c r="OT6" s="138"/>
      <c r="OU6" s="138"/>
      <c r="OV6" s="138"/>
      <c r="OW6" s="138"/>
      <c r="OX6" s="118"/>
      <c r="OY6" s="118"/>
      <c r="OZ6" s="118"/>
      <c r="PA6" s="118"/>
      <c r="PB6" s="118"/>
      <c r="PC6" s="118"/>
      <c r="PD6" s="118"/>
      <c r="PE6" s="118"/>
      <c r="PF6" s="118"/>
      <c r="PG6" s="118"/>
      <c r="PH6" s="118"/>
      <c r="PI6" s="118"/>
      <c r="PJ6" s="118"/>
      <c r="PK6" s="118"/>
      <c r="PL6" s="118"/>
      <c r="PM6" s="118"/>
      <c r="PN6" s="118"/>
      <c r="PO6" s="118"/>
      <c r="PP6" s="118"/>
      <c r="PQ6" s="118"/>
      <c r="PR6" s="118"/>
      <c r="PS6" s="118"/>
      <c r="PT6" s="118"/>
      <c r="PU6" s="118"/>
      <c r="PV6" s="118"/>
      <c r="PW6" s="118"/>
      <c r="PX6" s="118"/>
      <c r="PY6" s="118"/>
      <c r="PZ6" s="118"/>
      <c r="QA6" s="118"/>
      <c r="QB6" s="118"/>
      <c r="QC6" s="118"/>
      <c r="QD6" s="118"/>
      <c r="QE6" s="138"/>
      <c r="QF6" s="138"/>
      <c r="QG6" s="138"/>
      <c r="QH6" s="138"/>
      <c r="QI6" s="138"/>
      <c r="QJ6" s="138"/>
      <c r="QK6" s="138"/>
      <c r="QL6" s="138"/>
      <c r="QM6" s="138"/>
      <c r="QN6" s="138"/>
      <c r="QO6" s="138"/>
      <c r="QP6" s="138"/>
      <c r="QQ6" s="138"/>
      <c r="QR6" s="138"/>
      <c r="QS6" s="138"/>
      <c r="QT6" s="138"/>
      <c r="QU6" s="138"/>
      <c r="QV6" s="138"/>
      <c r="QW6" s="138"/>
      <c r="QX6" s="138"/>
      <c r="QY6" s="138"/>
      <c r="QZ6" s="138"/>
      <c r="RA6" s="138"/>
      <c r="RB6" s="138"/>
      <c r="RC6" s="138"/>
      <c r="RD6" s="138"/>
      <c r="RE6" s="138"/>
      <c r="RF6" s="138"/>
      <c r="RG6" s="138"/>
      <c r="RH6" s="138"/>
      <c r="RI6" s="73"/>
      <c r="RJ6" s="73"/>
      <c r="RK6" s="73"/>
      <c r="RL6" s="73"/>
      <c r="RM6" s="73"/>
      <c r="RN6" s="73"/>
      <c r="RO6" s="73"/>
      <c r="RP6" s="73"/>
      <c r="RQ6" s="73"/>
      <c r="RR6" s="73"/>
      <c r="RS6" s="73"/>
      <c r="RT6" s="73"/>
      <c r="RU6" s="73"/>
      <c r="RV6" s="73"/>
      <c r="RW6" s="73"/>
      <c r="RX6" s="73"/>
      <c r="RY6" s="73"/>
      <c r="RZ6" s="73"/>
      <c r="SA6" s="73"/>
      <c r="SB6" s="73"/>
      <c r="SC6" s="73"/>
      <c r="SD6" s="73"/>
      <c r="SE6" s="73"/>
      <c r="SF6" s="73"/>
      <c r="SG6" s="73"/>
      <c r="SH6" s="73"/>
      <c r="SI6" s="73"/>
      <c r="SJ6" s="73"/>
      <c r="SK6" s="73"/>
      <c r="SL6" s="73"/>
      <c r="SM6" s="73"/>
      <c r="SN6" s="73"/>
      <c r="SO6" s="73"/>
      <c r="SP6" s="73"/>
      <c r="SQ6" s="73"/>
      <c r="SR6" s="73"/>
      <c r="SS6" s="73"/>
      <c r="ST6" s="73"/>
      <c r="SU6" s="73"/>
      <c r="SV6" s="73"/>
      <c r="SW6" s="73"/>
      <c r="SX6" s="73"/>
      <c r="SY6" s="73"/>
      <c r="SZ6" s="73"/>
      <c r="TA6" s="73"/>
      <c r="TB6" s="73"/>
      <c r="TC6" s="73"/>
      <c r="TD6" s="73"/>
      <c r="TE6" s="73"/>
      <c r="TF6" s="73"/>
      <c r="TG6" s="73"/>
      <c r="TH6" s="73"/>
      <c r="TI6" s="73"/>
      <c r="TJ6" s="73"/>
      <c r="TK6" s="73"/>
      <c r="TL6" s="73"/>
      <c r="TM6" s="73"/>
      <c r="TN6" s="73"/>
      <c r="TO6" s="73"/>
      <c r="TP6" s="73"/>
      <c r="TQ6" s="73"/>
      <c r="TR6" s="73"/>
      <c r="TS6" s="73"/>
      <c r="TT6" s="73"/>
      <c r="TU6" s="73"/>
      <c r="TV6" s="73"/>
      <c r="TW6" s="73"/>
      <c r="TX6" s="73"/>
      <c r="TY6" s="73"/>
      <c r="TZ6" s="73"/>
      <c r="UA6" s="73"/>
      <c r="UB6" s="73"/>
      <c r="UC6" s="73"/>
      <c r="UD6" s="73"/>
      <c r="UE6" s="73"/>
      <c r="UF6" s="73"/>
      <c r="UG6" s="73"/>
      <c r="UH6" s="73"/>
      <c r="UI6" s="73"/>
      <c r="UJ6" s="73"/>
      <c r="UK6" s="73"/>
      <c r="UL6" s="73"/>
      <c r="UM6" s="73"/>
      <c r="UN6" s="73"/>
      <c r="UO6" s="73"/>
      <c r="UP6" s="73"/>
      <c r="UQ6" s="73"/>
      <c r="UR6" s="73"/>
      <c r="US6" s="73"/>
      <c r="UT6" s="73"/>
      <c r="UU6" s="73"/>
      <c r="UV6" s="73"/>
      <c r="UW6" s="73"/>
      <c r="UX6" s="73"/>
      <c r="UY6" s="73"/>
      <c r="UZ6" s="73"/>
      <c r="VA6" s="73"/>
      <c r="VB6" s="73"/>
      <c r="VC6" s="73"/>
      <c r="VD6" s="73"/>
      <c r="VE6" s="73"/>
      <c r="VF6" s="73"/>
      <c r="VG6" s="73"/>
      <c r="VH6" s="73"/>
      <c r="VI6" s="73"/>
      <c r="VJ6" s="73"/>
      <c r="VK6" s="73"/>
      <c r="VL6" s="73"/>
      <c r="VM6" s="73"/>
      <c r="VN6" s="73"/>
      <c r="VO6" s="73"/>
      <c r="VP6" s="73"/>
      <c r="VQ6" s="73"/>
      <c r="VR6" s="73"/>
      <c r="VS6" s="73"/>
      <c r="VT6" s="73"/>
      <c r="VU6" s="73"/>
      <c r="VV6" s="73"/>
      <c r="VW6" s="73"/>
      <c r="VX6" s="73"/>
      <c r="VY6" s="73"/>
      <c r="VZ6" s="73"/>
      <c r="WA6" s="73"/>
      <c r="WB6" s="73"/>
      <c r="WC6" s="73"/>
      <c r="WD6" s="73"/>
      <c r="WE6" s="73"/>
      <c r="WF6" s="73"/>
      <c r="WG6" s="73"/>
      <c r="WH6" s="73"/>
      <c r="WI6" s="73"/>
      <c r="WJ6" s="73"/>
      <c r="WK6" s="73"/>
      <c r="WL6" s="73"/>
      <c r="WM6" s="73"/>
      <c r="WN6" s="73"/>
      <c r="WO6" s="73"/>
      <c r="WP6" s="73"/>
      <c r="WQ6" s="73"/>
      <c r="WR6" s="73"/>
      <c r="WS6" s="73"/>
      <c r="WT6" s="73"/>
      <c r="WU6" s="73"/>
      <c r="WV6" s="73"/>
      <c r="WW6" s="73"/>
      <c r="WX6" s="73"/>
      <c r="WY6" s="73"/>
      <c r="WZ6" s="73"/>
      <c r="XA6" s="73"/>
      <c r="XB6" s="73"/>
      <c r="XC6" s="73"/>
      <c r="XD6" s="73"/>
      <c r="XE6" s="73"/>
      <c r="XF6" s="73"/>
      <c r="XG6" s="73"/>
      <c r="XH6" s="73"/>
      <c r="XI6" s="73"/>
      <c r="XJ6" s="73"/>
      <c r="XK6" s="73"/>
    </row>
    <row r="7" spans="1:635" ht="16.149999999999999" hidden="1" customHeight="1" x14ac:dyDescent="0.25">
      <c r="A7" s="64"/>
      <c r="B7" s="6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13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135"/>
      <c r="GZ7" s="135"/>
      <c r="HA7" s="135"/>
      <c r="HB7" s="135"/>
      <c r="HC7" s="135"/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5"/>
      <c r="HU7" s="135"/>
      <c r="HV7" s="135"/>
      <c r="HW7" s="135"/>
      <c r="HX7" s="135"/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77"/>
      <c r="IP7" s="77"/>
      <c r="IQ7" s="77"/>
      <c r="IR7" s="77"/>
      <c r="IS7" s="77"/>
      <c r="IT7" s="77"/>
      <c r="IU7" s="77"/>
      <c r="IV7" s="77"/>
      <c r="IW7" s="77"/>
      <c r="IX7" s="77"/>
      <c r="IY7" s="77"/>
      <c r="IZ7" s="77"/>
      <c r="JA7" s="77"/>
      <c r="JB7" s="77"/>
      <c r="JC7" s="77"/>
      <c r="JD7" s="77"/>
      <c r="JE7" s="77"/>
      <c r="JF7" s="77"/>
      <c r="JG7" s="77"/>
      <c r="JH7" s="77"/>
      <c r="JI7" s="77"/>
      <c r="JJ7" s="77"/>
      <c r="JK7" s="77"/>
      <c r="JL7" s="77"/>
      <c r="JM7" s="77"/>
      <c r="JN7" s="77"/>
      <c r="JO7" s="77"/>
      <c r="JP7" s="77"/>
      <c r="JQ7" s="77"/>
      <c r="JR7" s="77"/>
      <c r="JS7" s="77"/>
      <c r="JT7" s="77"/>
      <c r="JU7" s="77"/>
      <c r="JV7" s="77"/>
      <c r="JW7" s="77"/>
      <c r="JX7" s="77"/>
      <c r="JY7" s="77"/>
      <c r="JZ7" s="77"/>
      <c r="KA7" s="77"/>
      <c r="KB7" s="77"/>
      <c r="KC7" s="77"/>
      <c r="KD7" s="77"/>
      <c r="KE7" s="77"/>
      <c r="KF7" s="77"/>
      <c r="KG7" s="77"/>
      <c r="KH7" s="53"/>
      <c r="KI7" s="53"/>
      <c r="KJ7" s="53"/>
      <c r="KK7" s="53"/>
      <c r="KL7" s="53"/>
      <c r="KM7" s="53"/>
      <c r="KN7" s="53"/>
      <c r="KO7" s="53"/>
      <c r="KP7" s="53"/>
      <c r="KQ7" s="53"/>
      <c r="KR7" s="53"/>
      <c r="KS7" s="53"/>
      <c r="KT7" s="53"/>
      <c r="KU7" s="53"/>
      <c r="KV7" s="53"/>
      <c r="KW7" s="53"/>
      <c r="KX7" s="53"/>
      <c r="KY7" s="53"/>
      <c r="KZ7" s="53"/>
      <c r="LA7" s="53"/>
      <c r="LB7" s="53"/>
      <c r="LC7" s="53"/>
      <c r="LD7" s="53"/>
      <c r="LE7" s="53"/>
      <c r="LF7" s="53"/>
      <c r="LG7" s="53"/>
      <c r="LH7" s="53"/>
      <c r="LI7" s="53"/>
      <c r="LJ7" s="53"/>
      <c r="LK7" s="53"/>
      <c r="LL7" s="53"/>
      <c r="LM7" s="53"/>
      <c r="LN7" s="53"/>
      <c r="LO7" s="53"/>
      <c r="LP7" s="53"/>
      <c r="LQ7" s="53"/>
      <c r="LR7" s="53"/>
      <c r="LS7" s="53"/>
      <c r="LT7" s="53"/>
      <c r="LU7" s="53"/>
      <c r="LV7" s="53"/>
      <c r="LW7" s="53"/>
      <c r="LX7" s="53"/>
      <c r="LY7" s="53"/>
      <c r="LZ7" s="53"/>
      <c r="MA7" s="53"/>
      <c r="MB7" s="53"/>
      <c r="MC7" s="53"/>
      <c r="MD7" s="53"/>
      <c r="ME7" s="53"/>
      <c r="MF7" s="53"/>
      <c r="MG7" s="53"/>
      <c r="MH7" s="53"/>
      <c r="MI7" s="53"/>
      <c r="MJ7" s="107"/>
      <c r="MK7" s="107"/>
      <c r="ML7" s="107"/>
      <c r="MM7" s="107"/>
      <c r="MN7" s="107"/>
      <c r="MO7" s="107"/>
      <c r="MP7" s="107"/>
      <c r="MQ7" s="107"/>
      <c r="MR7" s="107"/>
      <c r="MS7" s="107"/>
      <c r="MT7" s="107"/>
      <c r="MU7" s="107"/>
      <c r="MV7" s="107"/>
      <c r="MW7" s="107"/>
      <c r="MX7" s="107"/>
      <c r="MY7" s="107"/>
      <c r="MZ7" s="107"/>
      <c r="NA7" s="107"/>
      <c r="NB7" s="107"/>
      <c r="NC7" s="107"/>
      <c r="ND7" s="107"/>
      <c r="NE7" s="107"/>
      <c r="NF7" s="107"/>
      <c r="NG7" s="107"/>
      <c r="NH7" s="107"/>
      <c r="NI7" s="107"/>
      <c r="NJ7" s="107"/>
      <c r="NK7" s="107"/>
      <c r="NL7" s="107"/>
      <c r="NM7" s="107"/>
      <c r="NN7" s="138"/>
      <c r="NO7" s="138"/>
      <c r="NP7" s="138"/>
      <c r="NQ7" s="138"/>
      <c r="NR7" s="138"/>
      <c r="NS7" s="138"/>
      <c r="NT7" s="138"/>
      <c r="NU7" s="138"/>
      <c r="NV7" s="138"/>
      <c r="NW7" s="138"/>
      <c r="NX7" s="138"/>
      <c r="NY7" s="138"/>
      <c r="NZ7" s="138"/>
      <c r="OA7" s="138"/>
      <c r="OB7" s="138"/>
      <c r="OC7" s="138"/>
      <c r="OD7" s="138"/>
      <c r="OE7" s="138"/>
      <c r="OF7" s="138"/>
      <c r="OG7" s="138"/>
      <c r="OH7" s="138"/>
      <c r="OI7" s="138"/>
      <c r="OJ7" s="138"/>
      <c r="OK7" s="138"/>
      <c r="OL7" s="138"/>
      <c r="OM7" s="138"/>
      <c r="ON7" s="138"/>
      <c r="OO7" s="138"/>
      <c r="OP7" s="138"/>
      <c r="OQ7" s="138"/>
      <c r="OR7" s="138"/>
      <c r="OS7" s="138"/>
      <c r="OT7" s="138"/>
      <c r="OU7" s="138"/>
      <c r="OV7" s="138"/>
      <c r="OW7" s="138"/>
      <c r="OX7" s="118"/>
      <c r="OY7" s="118"/>
      <c r="OZ7" s="118"/>
      <c r="PA7" s="118"/>
      <c r="PB7" s="118"/>
      <c r="PC7" s="118"/>
      <c r="PD7" s="118"/>
      <c r="PE7" s="118"/>
      <c r="PF7" s="118"/>
      <c r="PG7" s="118"/>
      <c r="PH7" s="118"/>
      <c r="PI7" s="118"/>
      <c r="PJ7" s="118"/>
      <c r="PK7" s="118"/>
      <c r="PL7" s="118"/>
      <c r="PM7" s="118"/>
      <c r="PN7" s="118"/>
      <c r="PO7" s="118"/>
      <c r="PP7" s="118"/>
      <c r="PQ7" s="118"/>
      <c r="PR7" s="118"/>
      <c r="PS7" s="118"/>
      <c r="PT7" s="118"/>
      <c r="PU7" s="118"/>
      <c r="PV7" s="118"/>
      <c r="PW7" s="118"/>
      <c r="PX7" s="118"/>
      <c r="PY7" s="118"/>
      <c r="PZ7" s="118"/>
      <c r="QA7" s="118"/>
      <c r="QB7" s="118"/>
      <c r="QC7" s="118"/>
      <c r="QD7" s="118"/>
      <c r="QE7" s="138"/>
      <c r="QF7" s="138"/>
      <c r="QG7" s="138"/>
      <c r="QH7" s="138"/>
      <c r="QI7" s="138"/>
      <c r="QJ7" s="138"/>
      <c r="QK7" s="138"/>
      <c r="QL7" s="138"/>
      <c r="QM7" s="138"/>
      <c r="QN7" s="138"/>
      <c r="QO7" s="138"/>
      <c r="QP7" s="138"/>
      <c r="QQ7" s="138"/>
      <c r="QR7" s="138"/>
      <c r="QS7" s="138"/>
      <c r="QT7" s="138"/>
      <c r="QU7" s="138"/>
      <c r="QV7" s="138"/>
      <c r="QW7" s="138"/>
      <c r="QX7" s="138"/>
      <c r="QY7" s="138"/>
      <c r="QZ7" s="138"/>
      <c r="RA7" s="138"/>
      <c r="RB7" s="138"/>
      <c r="RC7" s="138"/>
      <c r="RD7" s="138"/>
      <c r="RE7" s="138"/>
      <c r="RF7" s="138"/>
      <c r="RG7" s="138"/>
      <c r="RH7" s="138"/>
      <c r="RI7" s="73"/>
      <c r="RJ7" s="73"/>
      <c r="RK7" s="73"/>
      <c r="RL7" s="73"/>
      <c r="RM7" s="73"/>
      <c r="RN7" s="73"/>
      <c r="RO7" s="73"/>
      <c r="RP7" s="73"/>
      <c r="RQ7" s="73"/>
      <c r="RR7" s="73"/>
      <c r="RS7" s="73"/>
      <c r="RT7" s="73"/>
      <c r="RU7" s="73"/>
      <c r="RV7" s="73"/>
      <c r="RW7" s="73"/>
      <c r="RX7" s="73"/>
      <c r="RY7" s="73"/>
      <c r="RZ7" s="73"/>
      <c r="SA7" s="73"/>
      <c r="SB7" s="73"/>
      <c r="SC7" s="73"/>
      <c r="SD7" s="73"/>
      <c r="SE7" s="73"/>
      <c r="SF7" s="73"/>
      <c r="SG7" s="73"/>
      <c r="SH7" s="73"/>
      <c r="SI7" s="73"/>
      <c r="SJ7" s="73"/>
      <c r="SK7" s="73"/>
      <c r="SL7" s="73"/>
      <c r="SM7" s="73"/>
      <c r="SN7" s="73"/>
      <c r="SO7" s="73"/>
      <c r="SP7" s="73"/>
      <c r="SQ7" s="73"/>
      <c r="SR7" s="73"/>
      <c r="SS7" s="73"/>
      <c r="ST7" s="73"/>
      <c r="SU7" s="73"/>
      <c r="SV7" s="73"/>
      <c r="SW7" s="73"/>
      <c r="SX7" s="73"/>
      <c r="SY7" s="73"/>
      <c r="SZ7" s="73"/>
      <c r="TA7" s="73"/>
      <c r="TB7" s="73"/>
      <c r="TC7" s="73"/>
      <c r="TD7" s="73"/>
      <c r="TE7" s="73"/>
      <c r="TF7" s="73"/>
      <c r="TG7" s="73"/>
      <c r="TH7" s="73"/>
      <c r="TI7" s="73"/>
      <c r="TJ7" s="73"/>
      <c r="TK7" s="73"/>
      <c r="TL7" s="73"/>
      <c r="TM7" s="73"/>
      <c r="TN7" s="73"/>
      <c r="TO7" s="73"/>
      <c r="TP7" s="73"/>
      <c r="TQ7" s="73"/>
      <c r="TR7" s="73"/>
      <c r="TS7" s="73"/>
      <c r="TT7" s="73"/>
      <c r="TU7" s="73"/>
      <c r="TV7" s="73"/>
      <c r="TW7" s="73"/>
      <c r="TX7" s="73"/>
      <c r="TY7" s="73"/>
      <c r="TZ7" s="73"/>
      <c r="UA7" s="73"/>
      <c r="UB7" s="73"/>
      <c r="UC7" s="73"/>
      <c r="UD7" s="73"/>
      <c r="UE7" s="73"/>
      <c r="UF7" s="73"/>
      <c r="UG7" s="73"/>
      <c r="UH7" s="73"/>
      <c r="UI7" s="73"/>
      <c r="UJ7" s="73"/>
      <c r="UK7" s="73"/>
      <c r="UL7" s="73"/>
      <c r="UM7" s="73"/>
      <c r="UN7" s="73"/>
      <c r="UO7" s="73"/>
      <c r="UP7" s="73"/>
      <c r="UQ7" s="73"/>
      <c r="UR7" s="73"/>
      <c r="US7" s="73"/>
      <c r="UT7" s="73"/>
      <c r="UU7" s="73"/>
      <c r="UV7" s="73"/>
      <c r="UW7" s="73"/>
      <c r="UX7" s="73"/>
      <c r="UY7" s="73"/>
      <c r="UZ7" s="73"/>
      <c r="VA7" s="73"/>
      <c r="VB7" s="73"/>
      <c r="VC7" s="73"/>
      <c r="VD7" s="73"/>
      <c r="VE7" s="73"/>
      <c r="VF7" s="73"/>
      <c r="VG7" s="73"/>
      <c r="VH7" s="73"/>
      <c r="VI7" s="73"/>
      <c r="VJ7" s="73"/>
      <c r="VK7" s="73"/>
      <c r="VL7" s="73"/>
      <c r="VM7" s="73"/>
      <c r="VN7" s="73"/>
      <c r="VO7" s="73"/>
      <c r="VP7" s="73"/>
      <c r="VQ7" s="73"/>
      <c r="VR7" s="73"/>
      <c r="VS7" s="73"/>
      <c r="VT7" s="73"/>
      <c r="VU7" s="73"/>
      <c r="VV7" s="73"/>
      <c r="VW7" s="73"/>
      <c r="VX7" s="73"/>
      <c r="VY7" s="73"/>
      <c r="VZ7" s="73"/>
      <c r="WA7" s="73"/>
      <c r="WB7" s="73"/>
      <c r="WC7" s="73"/>
      <c r="WD7" s="73"/>
      <c r="WE7" s="73"/>
      <c r="WF7" s="73"/>
      <c r="WG7" s="73"/>
      <c r="WH7" s="73"/>
      <c r="WI7" s="73"/>
      <c r="WJ7" s="73"/>
      <c r="WK7" s="73"/>
      <c r="WL7" s="73"/>
      <c r="WM7" s="73"/>
      <c r="WN7" s="73"/>
      <c r="WO7" s="73"/>
      <c r="WP7" s="73"/>
      <c r="WQ7" s="73"/>
      <c r="WR7" s="73"/>
      <c r="WS7" s="73"/>
      <c r="WT7" s="73"/>
      <c r="WU7" s="73"/>
      <c r="WV7" s="73"/>
      <c r="WW7" s="73"/>
      <c r="WX7" s="73"/>
      <c r="WY7" s="73"/>
      <c r="WZ7" s="73"/>
      <c r="XA7" s="73"/>
      <c r="XB7" s="73"/>
      <c r="XC7" s="73"/>
      <c r="XD7" s="73"/>
      <c r="XE7" s="73"/>
      <c r="XF7" s="73"/>
      <c r="XG7" s="73"/>
      <c r="XH7" s="73"/>
      <c r="XI7" s="73"/>
      <c r="XJ7" s="73"/>
      <c r="XK7" s="73"/>
    </row>
    <row r="8" spans="1:635" ht="17.45" hidden="1" customHeight="1" x14ac:dyDescent="0.25">
      <c r="A8" s="64"/>
      <c r="B8" s="6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13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77"/>
      <c r="IP8" s="77"/>
      <c r="IQ8" s="77"/>
      <c r="IR8" s="77"/>
      <c r="IS8" s="77"/>
      <c r="IT8" s="77"/>
      <c r="IU8" s="77"/>
      <c r="IV8" s="77"/>
      <c r="IW8" s="77"/>
      <c r="IX8" s="77"/>
      <c r="IY8" s="77"/>
      <c r="IZ8" s="77"/>
      <c r="JA8" s="77"/>
      <c r="JB8" s="77"/>
      <c r="JC8" s="77"/>
      <c r="JD8" s="77"/>
      <c r="JE8" s="77"/>
      <c r="JF8" s="77"/>
      <c r="JG8" s="77"/>
      <c r="JH8" s="77"/>
      <c r="JI8" s="77"/>
      <c r="JJ8" s="77"/>
      <c r="JK8" s="77"/>
      <c r="JL8" s="77"/>
      <c r="JM8" s="77"/>
      <c r="JN8" s="77"/>
      <c r="JO8" s="77"/>
      <c r="JP8" s="77"/>
      <c r="JQ8" s="77"/>
      <c r="JR8" s="77"/>
      <c r="JS8" s="77"/>
      <c r="JT8" s="77"/>
      <c r="JU8" s="77"/>
      <c r="JV8" s="77"/>
      <c r="JW8" s="77"/>
      <c r="JX8" s="77"/>
      <c r="JY8" s="77"/>
      <c r="JZ8" s="77"/>
      <c r="KA8" s="77"/>
      <c r="KB8" s="77"/>
      <c r="KC8" s="77"/>
      <c r="KD8" s="77"/>
      <c r="KE8" s="77"/>
      <c r="KF8" s="77"/>
      <c r="KG8" s="77"/>
      <c r="KH8" s="53"/>
      <c r="KI8" s="53"/>
      <c r="KJ8" s="53"/>
      <c r="KK8" s="53"/>
      <c r="KL8" s="53"/>
      <c r="KM8" s="53"/>
      <c r="KN8" s="53"/>
      <c r="KO8" s="53"/>
      <c r="KP8" s="53"/>
      <c r="KQ8" s="53"/>
      <c r="KR8" s="53"/>
      <c r="KS8" s="53"/>
      <c r="KT8" s="53"/>
      <c r="KU8" s="53"/>
      <c r="KV8" s="53"/>
      <c r="KW8" s="53"/>
      <c r="KX8" s="53"/>
      <c r="KY8" s="53"/>
      <c r="KZ8" s="53"/>
      <c r="LA8" s="53"/>
      <c r="LB8" s="53"/>
      <c r="LC8" s="53"/>
      <c r="LD8" s="53"/>
      <c r="LE8" s="53"/>
      <c r="LF8" s="53"/>
      <c r="LG8" s="53"/>
      <c r="LH8" s="53"/>
      <c r="LI8" s="53"/>
      <c r="LJ8" s="53"/>
      <c r="LK8" s="53"/>
      <c r="LL8" s="53"/>
      <c r="LM8" s="53"/>
      <c r="LN8" s="53"/>
      <c r="LO8" s="53"/>
      <c r="LP8" s="53"/>
      <c r="LQ8" s="53"/>
      <c r="LR8" s="53"/>
      <c r="LS8" s="53"/>
      <c r="LT8" s="53"/>
      <c r="LU8" s="53"/>
      <c r="LV8" s="53"/>
      <c r="LW8" s="53"/>
      <c r="LX8" s="53"/>
      <c r="LY8" s="53"/>
      <c r="LZ8" s="53"/>
      <c r="MA8" s="53"/>
      <c r="MB8" s="53"/>
      <c r="MC8" s="53"/>
      <c r="MD8" s="53"/>
      <c r="ME8" s="53"/>
      <c r="MF8" s="53"/>
      <c r="MG8" s="53"/>
      <c r="MH8" s="53"/>
      <c r="MI8" s="53"/>
      <c r="MJ8" s="107"/>
      <c r="MK8" s="107"/>
      <c r="ML8" s="107"/>
      <c r="MM8" s="107"/>
      <c r="MN8" s="107"/>
      <c r="MO8" s="107"/>
      <c r="MP8" s="107"/>
      <c r="MQ8" s="107"/>
      <c r="MR8" s="107"/>
      <c r="MS8" s="107"/>
      <c r="MT8" s="107"/>
      <c r="MU8" s="107"/>
      <c r="MV8" s="107"/>
      <c r="MW8" s="107"/>
      <c r="MX8" s="107"/>
      <c r="MY8" s="107"/>
      <c r="MZ8" s="107"/>
      <c r="NA8" s="107"/>
      <c r="NB8" s="107"/>
      <c r="NC8" s="107"/>
      <c r="ND8" s="107"/>
      <c r="NE8" s="107"/>
      <c r="NF8" s="107"/>
      <c r="NG8" s="107"/>
      <c r="NH8" s="107"/>
      <c r="NI8" s="107"/>
      <c r="NJ8" s="107"/>
      <c r="NK8" s="107"/>
      <c r="NL8" s="107"/>
      <c r="NM8" s="107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18"/>
      <c r="OY8" s="118"/>
      <c r="OZ8" s="118"/>
      <c r="PA8" s="118"/>
      <c r="PB8" s="118"/>
      <c r="PC8" s="118"/>
      <c r="PD8" s="118"/>
      <c r="PE8" s="118"/>
      <c r="PF8" s="118"/>
      <c r="PG8" s="118"/>
      <c r="PH8" s="118"/>
      <c r="PI8" s="118"/>
      <c r="PJ8" s="118"/>
      <c r="PK8" s="118"/>
      <c r="PL8" s="118"/>
      <c r="PM8" s="118"/>
      <c r="PN8" s="118"/>
      <c r="PO8" s="118"/>
      <c r="PP8" s="118"/>
      <c r="PQ8" s="118"/>
      <c r="PR8" s="118"/>
      <c r="PS8" s="118"/>
      <c r="PT8" s="118"/>
      <c r="PU8" s="118"/>
      <c r="PV8" s="118"/>
      <c r="PW8" s="118"/>
      <c r="PX8" s="118"/>
      <c r="PY8" s="118"/>
      <c r="PZ8" s="118"/>
      <c r="QA8" s="118"/>
      <c r="QB8" s="118"/>
      <c r="QC8" s="118"/>
      <c r="QD8" s="11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73"/>
      <c r="RJ8" s="73"/>
      <c r="RK8" s="73"/>
      <c r="RL8" s="73"/>
      <c r="RM8" s="73"/>
      <c r="RN8" s="73"/>
      <c r="RO8" s="73"/>
      <c r="RP8" s="73"/>
      <c r="RQ8" s="73"/>
      <c r="RR8" s="73"/>
      <c r="RS8" s="73"/>
      <c r="RT8" s="73"/>
      <c r="RU8" s="73"/>
      <c r="RV8" s="73"/>
      <c r="RW8" s="73"/>
      <c r="RX8" s="73"/>
      <c r="RY8" s="73"/>
      <c r="RZ8" s="73"/>
      <c r="SA8" s="73"/>
      <c r="SB8" s="73"/>
      <c r="SC8" s="73"/>
      <c r="SD8" s="73"/>
      <c r="SE8" s="73"/>
      <c r="SF8" s="73"/>
      <c r="SG8" s="73"/>
      <c r="SH8" s="73"/>
      <c r="SI8" s="73"/>
      <c r="SJ8" s="73"/>
      <c r="SK8" s="73"/>
      <c r="SL8" s="73"/>
      <c r="SM8" s="73"/>
      <c r="SN8" s="73"/>
      <c r="SO8" s="73"/>
      <c r="SP8" s="73"/>
      <c r="SQ8" s="73"/>
      <c r="SR8" s="73"/>
      <c r="SS8" s="73"/>
      <c r="ST8" s="73"/>
      <c r="SU8" s="73"/>
      <c r="SV8" s="73"/>
      <c r="SW8" s="73"/>
      <c r="SX8" s="73"/>
      <c r="SY8" s="73"/>
      <c r="SZ8" s="73"/>
      <c r="TA8" s="73"/>
      <c r="TB8" s="73"/>
      <c r="TC8" s="73"/>
      <c r="TD8" s="73"/>
      <c r="TE8" s="73"/>
      <c r="TF8" s="73"/>
      <c r="TG8" s="73"/>
      <c r="TH8" s="73"/>
      <c r="TI8" s="73"/>
      <c r="TJ8" s="73"/>
      <c r="TK8" s="73"/>
      <c r="TL8" s="73"/>
      <c r="TM8" s="73"/>
      <c r="TN8" s="73"/>
      <c r="TO8" s="73"/>
      <c r="TP8" s="73"/>
      <c r="TQ8" s="73"/>
      <c r="TR8" s="73"/>
      <c r="TS8" s="73"/>
      <c r="TT8" s="73"/>
      <c r="TU8" s="73"/>
      <c r="TV8" s="73"/>
      <c r="TW8" s="73"/>
      <c r="TX8" s="73"/>
      <c r="TY8" s="73"/>
      <c r="TZ8" s="73"/>
      <c r="UA8" s="73"/>
      <c r="UB8" s="73"/>
      <c r="UC8" s="73"/>
      <c r="UD8" s="73"/>
      <c r="UE8" s="73"/>
      <c r="UF8" s="73"/>
      <c r="UG8" s="73"/>
      <c r="UH8" s="73"/>
      <c r="UI8" s="73"/>
      <c r="UJ8" s="73"/>
      <c r="UK8" s="73"/>
      <c r="UL8" s="73"/>
      <c r="UM8" s="73"/>
      <c r="UN8" s="73"/>
      <c r="UO8" s="73"/>
      <c r="UP8" s="73"/>
      <c r="UQ8" s="73"/>
      <c r="UR8" s="73"/>
      <c r="US8" s="73"/>
      <c r="UT8" s="73"/>
      <c r="UU8" s="73"/>
      <c r="UV8" s="73"/>
      <c r="UW8" s="73"/>
      <c r="UX8" s="73"/>
      <c r="UY8" s="73"/>
      <c r="UZ8" s="73"/>
      <c r="VA8" s="73"/>
      <c r="VB8" s="73"/>
      <c r="VC8" s="73"/>
      <c r="VD8" s="73"/>
      <c r="VE8" s="73"/>
      <c r="VF8" s="73"/>
      <c r="VG8" s="73"/>
      <c r="VH8" s="73"/>
      <c r="VI8" s="73"/>
      <c r="VJ8" s="73"/>
      <c r="VK8" s="73"/>
      <c r="VL8" s="73"/>
      <c r="VM8" s="73"/>
      <c r="VN8" s="73"/>
      <c r="VO8" s="73"/>
      <c r="VP8" s="73"/>
      <c r="VQ8" s="73"/>
      <c r="VR8" s="73"/>
      <c r="VS8" s="73"/>
      <c r="VT8" s="73"/>
      <c r="VU8" s="73"/>
      <c r="VV8" s="73"/>
      <c r="VW8" s="73"/>
      <c r="VX8" s="73"/>
      <c r="VY8" s="73"/>
      <c r="VZ8" s="73"/>
      <c r="WA8" s="73"/>
      <c r="WB8" s="73"/>
      <c r="WC8" s="73"/>
      <c r="WD8" s="73"/>
      <c r="WE8" s="73"/>
      <c r="WF8" s="73"/>
      <c r="WG8" s="73"/>
      <c r="WH8" s="73"/>
      <c r="WI8" s="73"/>
      <c r="WJ8" s="73"/>
      <c r="WK8" s="73"/>
      <c r="WL8" s="73"/>
      <c r="WM8" s="73"/>
      <c r="WN8" s="73"/>
      <c r="WO8" s="73"/>
      <c r="WP8" s="73"/>
      <c r="WQ8" s="73"/>
      <c r="WR8" s="73"/>
      <c r="WS8" s="73"/>
      <c r="WT8" s="73"/>
      <c r="WU8" s="73"/>
      <c r="WV8" s="73"/>
      <c r="WW8" s="73"/>
      <c r="WX8" s="73"/>
      <c r="WY8" s="73"/>
      <c r="WZ8" s="73"/>
      <c r="XA8" s="73"/>
      <c r="XB8" s="73"/>
      <c r="XC8" s="73"/>
      <c r="XD8" s="73"/>
      <c r="XE8" s="73"/>
      <c r="XF8" s="73"/>
      <c r="XG8" s="73"/>
      <c r="XH8" s="73"/>
      <c r="XI8" s="73"/>
      <c r="XJ8" s="73"/>
      <c r="XK8" s="73"/>
    </row>
    <row r="9" spans="1:635" ht="18" hidden="1" customHeight="1" x14ac:dyDescent="0.25">
      <c r="A9" s="64"/>
      <c r="B9" s="6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13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  <c r="GG9" s="135"/>
      <c r="GH9" s="135"/>
      <c r="GI9" s="135"/>
      <c r="GJ9" s="135"/>
      <c r="GK9" s="135"/>
      <c r="GL9" s="135"/>
      <c r="GM9" s="135"/>
      <c r="GN9" s="135"/>
      <c r="GO9" s="135"/>
      <c r="GP9" s="135"/>
      <c r="GQ9" s="135"/>
      <c r="GR9" s="135"/>
      <c r="GS9" s="135"/>
      <c r="GT9" s="135"/>
      <c r="GU9" s="135"/>
      <c r="GV9" s="135"/>
      <c r="GW9" s="135"/>
      <c r="GX9" s="135"/>
      <c r="GY9" s="135"/>
      <c r="GZ9" s="135"/>
      <c r="HA9" s="135"/>
      <c r="HB9" s="135"/>
      <c r="HC9" s="135"/>
      <c r="HD9" s="135"/>
      <c r="HE9" s="135"/>
      <c r="HF9" s="135"/>
      <c r="HG9" s="135"/>
      <c r="HH9" s="135"/>
      <c r="HI9" s="135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77"/>
      <c r="IP9" s="77"/>
      <c r="IQ9" s="77"/>
      <c r="IR9" s="77"/>
      <c r="IS9" s="77"/>
      <c r="IT9" s="77"/>
      <c r="IU9" s="77"/>
      <c r="IV9" s="77"/>
      <c r="IW9" s="77"/>
      <c r="IX9" s="77"/>
      <c r="IY9" s="77"/>
      <c r="IZ9" s="77"/>
      <c r="JA9" s="77"/>
      <c r="JB9" s="77"/>
      <c r="JC9" s="77"/>
      <c r="JD9" s="77"/>
      <c r="JE9" s="77"/>
      <c r="JF9" s="77"/>
      <c r="JG9" s="77"/>
      <c r="JH9" s="77"/>
      <c r="JI9" s="77"/>
      <c r="JJ9" s="77"/>
      <c r="JK9" s="77"/>
      <c r="JL9" s="77"/>
      <c r="JM9" s="77"/>
      <c r="JN9" s="77"/>
      <c r="JO9" s="77"/>
      <c r="JP9" s="77"/>
      <c r="JQ9" s="77"/>
      <c r="JR9" s="77"/>
      <c r="JS9" s="77"/>
      <c r="JT9" s="77"/>
      <c r="JU9" s="77"/>
      <c r="JV9" s="77"/>
      <c r="JW9" s="77"/>
      <c r="JX9" s="77"/>
      <c r="JY9" s="77"/>
      <c r="JZ9" s="77"/>
      <c r="KA9" s="77"/>
      <c r="KB9" s="77"/>
      <c r="KC9" s="77"/>
      <c r="KD9" s="77"/>
      <c r="KE9" s="77"/>
      <c r="KF9" s="77"/>
      <c r="KG9" s="77"/>
      <c r="KH9" s="53"/>
      <c r="KI9" s="53"/>
      <c r="KJ9" s="53"/>
      <c r="KK9" s="53"/>
      <c r="KL9" s="53"/>
      <c r="KM9" s="53"/>
      <c r="KN9" s="53"/>
      <c r="KO9" s="53"/>
      <c r="KP9" s="53"/>
      <c r="KQ9" s="53"/>
      <c r="KR9" s="53"/>
      <c r="KS9" s="53"/>
      <c r="KT9" s="53"/>
      <c r="KU9" s="53"/>
      <c r="KV9" s="53"/>
      <c r="KW9" s="53"/>
      <c r="KX9" s="53"/>
      <c r="KY9" s="53"/>
      <c r="KZ9" s="53"/>
      <c r="LA9" s="53"/>
      <c r="LB9" s="53"/>
      <c r="LC9" s="53"/>
      <c r="LD9" s="53"/>
      <c r="LE9" s="53"/>
      <c r="LF9" s="53"/>
      <c r="LG9" s="53"/>
      <c r="LH9" s="53"/>
      <c r="LI9" s="53"/>
      <c r="LJ9" s="53"/>
      <c r="LK9" s="53"/>
      <c r="LL9" s="53"/>
      <c r="LM9" s="53"/>
      <c r="LN9" s="53"/>
      <c r="LO9" s="53"/>
      <c r="LP9" s="53"/>
      <c r="LQ9" s="53"/>
      <c r="LR9" s="53"/>
      <c r="LS9" s="53"/>
      <c r="LT9" s="53"/>
      <c r="LU9" s="53"/>
      <c r="LV9" s="53"/>
      <c r="LW9" s="53"/>
      <c r="LX9" s="53"/>
      <c r="LY9" s="53"/>
      <c r="LZ9" s="53"/>
      <c r="MA9" s="53"/>
      <c r="MB9" s="53"/>
      <c r="MC9" s="53"/>
      <c r="MD9" s="53"/>
      <c r="ME9" s="53"/>
      <c r="MF9" s="53"/>
      <c r="MG9" s="53"/>
      <c r="MH9" s="53"/>
      <c r="MI9" s="53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38"/>
      <c r="NO9" s="138"/>
      <c r="NP9" s="138"/>
      <c r="NQ9" s="138"/>
      <c r="NR9" s="138"/>
      <c r="NS9" s="138"/>
      <c r="NT9" s="138"/>
      <c r="NU9" s="138"/>
      <c r="NV9" s="138"/>
      <c r="NW9" s="138"/>
      <c r="NX9" s="138"/>
      <c r="NY9" s="138"/>
      <c r="NZ9" s="138"/>
      <c r="OA9" s="138"/>
      <c r="OB9" s="138"/>
      <c r="OC9" s="138"/>
      <c r="OD9" s="138"/>
      <c r="OE9" s="138"/>
      <c r="OF9" s="138"/>
      <c r="OG9" s="138"/>
      <c r="OH9" s="138"/>
      <c r="OI9" s="138"/>
      <c r="OJ9" s="138"/>
      <c r="OK9" s="138"/>
      <c r="OL9" s="138"/>
      <c r="OM9" s="138"/>
      <c r="ON9" s="138"/>
      <c r="OO9" s="138"/>
      <c r="OP9" s="138"/>
      <c r="OQ9" s="138"/>
      <c r="OR9" s="138"/>
      <c r="OS9" s="138"/>
      <c r="OT9" s="138"/>
      <c r="OU9" s="138"/>
      <c r="OV9" s="138"/>
      <c r="OW9" s="138"/>
      <c r="OX9" s="118"/>
      <c r="OY9" s="118"/>
      <c r="OZ9" s="118"/>
      <c r="PA9" s="118"/>
      <c r="PB9" s="118"/>
      <c r="PC9" s="118"/>
      <c r="PD9" s="118"/>
      <c r="PE9" s="118"/>
      <c r="PF9" s="118"/>
      <c r="PG9" s="118"/>
      <c r="PH9" s="118"/>
      <c r="PI9" s="118"/>
      <c r="PJ9" s="118"/>
      <c r="PK9" s="118"/>
      <c r="PL9" s="118"/>
      <c r="PM9" s="118"/>
      <c r="PN9" s="118"/>
      <c r="PO9" s="118"/>
      <c r="PP9" s="118"/>
      <c r="PQ9" s="118"/>
      <c r="PR9" s="118"/>
      <c r="PS9" s="118"/>
      <c r="PT9" s="118"/>
      <c r="PU9" s="118"/>
      <c r="PV9" s="118"/>
      <c r="PW9" s="118"/>
      <c r="PX9" s="118"/>
      <c r="PY9" s="118"/>
      <c r="PZ9" s="118"/>
      <c r="QA9" s="118"/>
      <c r="QB9" s="118"/>
      <c r="QC9" s="118"/>
      <c r="QD9" s="118"/>
      <c r="QE9" s="138"/>
      <c r="QF9" s="138"/>
      <c r="QG9" s="138"/>
      <c r="QH9" s="138"/>
      <c r="QI9" s="138"/>
      <c r="QJ9" s="138"/>
      <c r="QK9" s="138"/>
      <c r="QL9" s="138"/>
      <c r="QM9" s="138"/>
      <c r="QN9" s="138"/>
      <c r="QO9" s="138"/>
      <c r="QP9" s="138"/>
      <c r="QQ9" s="138"/>
      <c r="QR9" s="138"/>
      <c r="QS9" s="138"/>
      <c r="QT9" s="138"/>
      <c r="QU9" s="138"/>
      <c r="QV9" s="138"/>
      <c r="QW9" s="138"/>
      <c r="QX9" s="138"/>
      <c r="QY9" s="138"/>
      <c r="QZ9" s="138"/>
      <c r="RA9" s="138"/>
      <c r="RB9" s="138"/>
      <c r="RC9" s="138"/>
      <c r="RD9" s="138"/>
      <c r="RE9" s="138"/>
      <c r="RF9" s="138"/>
      <c r="RG9" s="138"/>
      <c r="RH9" s="138"/>
      <c r="RI9" s="73"/>
      <c r="RJ9" s="73"/>
      <c r="RK9" s="73"/>
      <c r="RL9" s="73"/>
      <c r="RM9" s="73"/>
      <c r="RN9" s="73"/>
      <c r="RO9" s="73"/>
      <c r="RP9" s="73"/>
      <c r="RQ9" s="73"/>
      <c r="RR9" s="73"/>
      <c r="RS9" s="73"/>
      <c r="RT9" s="73"/>
      <c r="RU9" s="73"/>
      <c r="RV9" s="73"/>
      <c r="RW9" s="73"/>
      <c r="RX9" s="73"/>
      <c r="RY9" s="73"/>
      <c r="RZ9" s="73"/>
      <c r="SA9" s="73"/>
      <c r="SB9" s="73"/>
      <c r="SC9" s="73"/>
      <c r="SD9" s="73"/>
      <c r="SE9" s="73"/>
      <c r="SF9" s="73"/>
      <c r="SG9" s="73"/>
      <c r="SH9" s="73"/>
      <c r="SI9" s="73"/>
      <c r="SJ9" s="73"/>
      <c r="SK9" s="73"/>
      <c r="SL9" s="73"/>
      <c r="SM9" s="73"/>
      <c r="SN9" s="73"/>
      <c r="SO9" s="73"/>
      <c r="SP9" s="73"/>
      <c r="SQ9" s="73"/>
      <c r="SR9" s="73"/>
      <c r="SS9" s="73"/>
      <c r="ST9" s="73"/>
      <c r="SU9" s="73"/>
      <c r="SV9" s="73"/>
      <c r="SW9" s="73"/>
      <c r="SX9" s="73"/>
      <c r="SY9" s="73"/>
      <c r="SZ9" s="73"/>
      <c r="TA9" s="73"/>
      <c r="TB9" s="73"/>
      <c r="TC9" s="73"/>
      <c r="TD9" s="73"/>
      <c r="TE9" s="73"/>
      <c r="TF9" s="73"/>
      <c r="TG9" s="73"/>
      <c r="TH9" s="73"/>
      <c r="TI9" s="73"/>
      <c r="TJ9" s="73"/>
      <c r="TK9" s="73"/>
      <c r="TL9" s="73"/>
      <c r="TM9" s="73"/>
      <c r="TN9" s="73"/>
      <c r="TO9" s="73"/>
      <c r="TP9" s="73"/>
      <c r="TQ9" s="73"/>
      <c r="TR9" s="73"/>
      <c r="TS9" s="73"/>
      <c r="TT9" s="73"/>
      <c r="TU9" s="73"/>
      <c r="TV9" s="73"/>
      <c r="TW9" s="73"/>
      <c r="TX9" s="73"/>
      <c r="TY9" s="73"/>
      <c r="TZ9" s="73"/>
      <c r="UA9" s="73"/>
      <c r="UB9" s="73"/>
      <c r="UC9" s="73"/>
      <c r="UD9" s="73"/>
      <c r="UE9" s="73"/>
      <c r="UF9" s="73"/>
      <c r="UG9" s="73"/>
      <c r="UH9" s="73"/>
      <c r="UI9" s="73"/>
      <c r="UJ9" s="73"/>
      <c r="UK9" s="73"/>
      <c r="UL9" s="73"/>
      <c r="UM9" s="73"/>
      <c r="UN9" s="73"/>
      <c r="UO9" s="73"/>
      <c r="UP9" s="73"/>
      <c r="UQ9" s="73"/>
      <c r="UR9" s="73"/>
      <c r="US9" s="73"/>
      <c r="UT9" s="73"/>
      <c r="UU9" s="73"/>
      <c r="UV9" s="73"/>
      <c r="UW9" s="73"/>
      <c r="UX9" s="73"/>
      <c r="UY9" s="73"/>
      <c r="UZ9" s="73"/>
      <c r="VA9" s="73"/>
      <c r="VB9" s="73"/>
      <c r="VC9" s="73"/>
      <c r="VD9" s="73"/>
      <c r="VE9" s="73"/>
      <c r="VF9" s="73"/>
      <c r="VG9" s="73"/>
      <c r="VH9" s="73"/>
      <c r="VI9" s="73"/>
      <c r="VJ9" s="73"/>
      <c r="VK9" s="73"/>
      <c r="VL9" s="73"/>
      <c r="VM9" s="73"/>
      <c r="VN9" s="73"/>
      <c r="VO9" s="73"/>
      <c r="VP9" s="73"/>
      <c r="VQ9" s="73"/>
      <c r="VR9" s="73"/>
      <c r="VS9" s="73"/>
      <c r="VT9" s="73"/>
      <c r="VU9" s="73"/>
      <c r="VV9" s="73"/>
      <c r="VW9" s="73"/>
      <c r="VX9" s="73"/>
      <c r="VY9" s="73"/>
      <c r="VZ9" s="73"/>
      <c r="WA9" s="73"/>
      <c r="WB9" s="73"/>
      <c r="WC9" s="73"/>
      <c r="WD9" s="73"/>
      <c r="WE9" s="73"/>
      <c r="WF9" s="73"/>
      <c r="WG9" s="73"/>
      <c r="WH9" s="73"/>
      <c r="WI9" s="73"/>
      <c r="WJ9" s="73"/>
      <c r="WK9" s="73"/>
      <c r="WL9" s="73"/>
      <c r="WM9" s="73"/>
      <c r="WN9" s="73"/>
      <c r="WO9" s="73"/>
      <c r="WP9" s="73"/>
      <c r="WQ9" s="73"/>
      <c r="WR9" s="73"/>
      <c r="WS9" s="73"/>
      <c r="WT9" s="73"/>
      <c r="WU9" s="73"/>
      <c r="WV9" s="73"/>
      <c r="WW9" s="73"/>
      <c r="WX9" s="73"/>
      <c r="WY9" s="73"/>
      <c r="WZ9" s="73"/>
      <c r="XA9" s="73"/>
      <c r="XB9" s="73"/>
      <c r="XC9" s="73"/>
      <c r="XD9" s="73"/>
      <c r="XE9" s="73"/>
      <c r="XF9" s="73"/>
      <c r="XG9" s="73"/>
      <c r="XH9" s="73"/>
      <c r="XI9" s="73"/>
      <c r="XJ9" s="73"/>
      <c r="XK9" s="73"/>
    </row>
    <row r="10" spans="1:635" ht="30" hidden="1" customHeight="1" x14ac:dyDescent="0.25">
      <c r="A10" s="64"/>
      <c r="B10" s="6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13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77"/>
      <c r="IP10" s="77"/>
      <c r="IQ10" s="77"/>
      <c r="IR10" s="77"/>
      <c r="IS10" s="77"/>
      <c r="IT10" s="77"/>
      <c r="IU10" s="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77"/>
      <c r="JT10" s="77"/>
      <c r="JU10" s="77"/>
      <c r="JV10" s="77"/>
      <c r="JW10" s="77"/>
      <c r="JX10" s="77"/>
      <c r="JY10" s="77"/>
      <c r="JZ10" s="77"/>
      <c r="KA10" s="77"/>
      <c r="KB10" s="77"/>
      <c r="KC10" s="77"/>
      <c r="KD10" s="77"/>
      <c r="KE10" s="77"/>
      <c r="KF10" s="77"/>
      <c r="KG10" s="77"/>
      <c r="KH10" s="54"/>
      <c r="KI10" s="54"/>
      <c r="KJ10" s="54"/>
      <c r="KK10" s="54"/>
      <c r="KL10" s="54"/>
      <c r="KM10" s="54"/>
      <c r="KN10" s="54"/>
      <c r="KO10" s="54"/>
      <c r="KP10" s="54"/>
      <c r="KQ10" s="54"/>
      <c r="KR10" s="54"/>
      <c r="KS10" s="54"/>
      <c r="KT10" s="54"/>
      <c r="KU10" s="54"/>
      <c r="KV10" s="54"/>
      <c r="KW10" s="54"/>
      <c r="KX10" s="54"/>
      <c r="KY10" s="54"/>
      <c r="KZ10" s="54"/>
      <c r="LA10" s="54"/>
      <c r="LB10" s="54"/>
      <c r="LC10" s="54"/>
      <c r="LD10" s="54"/>
      <c r="LE10" s="54"/>
      <c r="LF10" s="54"/>
      <c r="LG10" s="54"/>
      <c r="LH10" s="54"/>
      <c r="LI10" s="54"/>
      <c r="LJ10" s="54"/>
      <c r="LK10" s="54"/>
      <c r="LL10" s="54"/>
      <c r="LM10" s="54"/>
      <c r="LN10" s="54"/>
      <c r="LO10" s="54"/>
      <c r="LP10" s="54"/>
      <c r="LQ10" s="54"/>
      <c r="LR10" s="54"/>
      <c r="LS10" s="54"/>
      <c r="LT10" s="54"/>
      <c r="LU10" s="54"/>
      <c r="LV10" s="54"/>
      <c r="LW10" s="54"/>
      <c r="LX10" s="54"/>
      <c r="LY10" s="54"/>
      <c r="LZ10" s="54"/>
      <c r="MA10" s="54"/>
      <c r="MB10" s="54"/>
      <c r="MC10" s="54"/>
      <c r="MD10" s="54"/>
      <c r="ME10" s="54"/>
      <c r="MF10" s="54"/>
      <c r="MG10" s="54"/>
      <c r="MH10" s="54"/>
      <c r="MI10" s="54"/>
      <c r="MJ10" s="107"/>
      <c r="MK10" s="107"/>
      <c r="ML10" s="107"/>
      <c r="MM10" s="107"/>
      <c r="MN10" s="107"/>
      <c r="MO10" s="10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39"/>
      <c r="NO10" s="139"/>
      <c r="NP10" s="139"/>
      <c r="NQ10" s="139"/>
      <c r="NR10" s="139"/>
      <c r="NS10" s="139"/>
      <c r="NT10" s="139"/>
      <c r="NU10" s="139"/>
      <c r="NV10" s="139"/>
      <c r="NW10" s="139"/>
      <c r="NX10" s="139"/>
      <c r="NY10" s="139"/>
      <c r="NZ10" s="139"/>
      <c r="OA10" s="139"/>
      <c r="OB10" s="139"/>
      <c r="OC10" s="139"/>
      <c r="OD10" s="139"/>
      <c r="OE10" s="139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139"/>
      <c r="OS10" s="139"/>
      <c r="OT10" s="139"/>
      <c r="OU10" s="139"/>
      <c r="OV10" s="139"/>
      <c r="OW10" s="139"/>
      <c r="OX10" s="118"/>
      <c r="OY10" s="118"/>
      <c r="OZ10" s="118"/>
      <c r="PA10" s="118"/>
      <c r="PB10" s="118"/>
      <c r="PC10" s="118"/>
      <c r="PD10" s="118"/>
      <c r="PE10" s="118"/>
      <c r="PF10" s="118"/>
      <c r="PG10" s="118"/>
      <c r="PH10" s="118"/>
      <c r="PI10" s="118"/>
      <c r="PJ10" s="118"/>
      <c r="PK10" s="118"/>
      <c r="PL10" s="118"/>
      <c r="PM10" s="118"/>
      <c r="PN10" s="118"/>
      <c r="PO10" s="118"/>
      <c r="PP10" s="118"/>
      <c r="PQ10" s="118"/>
      <c r="PR10" s="118"/>
      <c r="PS10" s="118"/>
      <c r="PT10" s="118"/>
      <c r="PU10" s="118"/>
      <c r="PV10" s="118"/>
      <c r="PW10" s="118"/>
      <c r="PX10" s="118"/>
      <c r="PY10" s="118"/>
      <c r="PZ10" s="118"/>
      <c r="QA10" s="118"/>
      <c r="QB10" s="118"/>
      <c r="QC10" s="118"/>
      <c r="QD10" s="118"/>
      <c r="QE10" s="139"/>
      <c r="QF10" s="139"/>
      <c r="QG10" s="139"/>
      <c r="QH10" s="139"/>
      <c r="QI10" s="139"/>
      <c r="QJ10" s="139"/>
      <c r="QK10" s="139"/>
      <c r="QL10" s="139"/>
      <c r="QM10" s="139"/>
      <c r="QN10" s="139"/>
      <c r="QO10" s="139"/>
      <c r="QP10" s="139"/>
      <c r="QQ10" s="139"/>
      <c r="QR10" s="139"/>
      <c r="QS10" s="139"/>
      <c r="QT10" s="139"/>
      <c r="QU10" s="139"/>
      <c r="QV10" s="139"/>
      <c r="QW10" s="139"/>
      <c r="QX10" s="139"/>
      <c r="QY10" s="139"/>
      <c r="QZ10" s="139"/>
      <c r="RA10" s="139"/>
      <c r="RB10" s="139"/>
      <c r="RC10" s="139"/>
      <c r="RD10" s="139"/>
      <c r="RE10" s="139"/>
      <c r="RF10" s="139"/>
      <c r="RG10" s="139"/>
      <c r="RH10" s="139"/>
      <c r="RI10" s="73"/>
      <c r="RJ10" s="73"/>
      <c r="RK10" s="73"/>
      <c r="RL10" s="73"/>
      <c r="RM10" s="73"/>
      <c r="RN10" s="73"/>
      <c r="RO10" s="73"/>
      <c r="RP10" s="73"/>
      <c r="RQ10" s="73"/>
      <c r="RR10" s="73"/>
      <c r="RS10" s="73"/>
      <c r="RT10" s="73"/>
      <c r="RU10" s="73"/>
      <c r="RV10" s="73"/>
      <c r="RW10" s="73"/>
      <c r="RX10" s="73"/>
      <c r="RY10" s="73"/>
      <c r="RZ10" s="73"/>
      <c r="SA10" s="73"/>
      <c r="SB10" s="73"/>
      <c r="SC10" s="73"/>
      <c r="SD10" s="73"/>
      <c r="SE10" s="73"/>
      <c r="SF10" s="73"/>
      <c r="SG10" s="73"/>
      <c r="SH10" s="73"/>
      <c r="SI10" s="73"/>
      <c r="SJ10" s="73"/>
      <c r="SK10" s="73"/>
      <c r="SL10" s="73"/>
      <c r="SM10" s="73"/>
      <c r="SN10" s="73"/>
      <c r="SO10" s="73"/>
      <c r="SP10" s="73"/>
      <c r="SQ10" s="73"/>
      <c r="SR10" s="73"/>
      <c r="SS10" s="73"/>
      <c r="ST10" s="73"/>
      <c r="SU10" s="73"/>
      <c r="SV10" s="73"/>
      <c r="SW10" s="73"/>
      <c r="SX10" s="73"/>
      <c r="SY10" s="73"/>
      <c r="SZ10" s="73"/>
      <c r="TA10" s="73"/>
      <c r="TB10" s="73"/>
      <c r="TC10" s="73"/>
      <c r="TD10" s="73"/>
      <c r="TE10" s="73"/>
      <c r="TF10" s="73"/>
      <c r="TG10" s="73"/>
      <c r="TH10" s="73"/>
      <c r="TI10" s="73"/>
      <c r="TJ10" s="73"/>
      <c r="TK10" s="73"/>
      <c r="TL10" s="73"/>
      <c r="TM10" s="73"/>
      <c r="TN10" s="73"/>
      <c r="TO10" s="73"/>
      <c r="TP10" s="73"/>
      <c r="TQ10" s="73"/>
      <c r="TR10" s="73"/>
      <c r="TS10" s="73"/>
      <c r="TT10" s="73"/>
      <c r="TU10" s="73"/>
      <c r="TV10" s="73"/>
      <c r="TW10" s="73"/>
      <c r="TX10" s="73"/>
      <c r="TY10" s="73"/>
      <c r="TZ10" s="73"/>
      <c r="UA10" s="73"/>
      <c r="UB10" s="73"/>
      <c r="UC10" s="73"/>
      <c r="UD10" s="73"/>
      <c r="UE10" s="73"/>
      <c r="UF10" s="73"/>
      <c r="UG10" s="73"/>
      <c r="UH10" s="73"/>
      <c r="UI10" s="73"/>
      <c r="UJ10" s="73"/>
      <c r="UK10" s="73"/>
      <c r="UL10" s="73"/>
      <c r="UM10" s="73"/>
      <c r="UN10" s="73"/>
      <c r="UO10" s="73"/>
      <c r="UP10" s="73"/>
      <c r="UQ10" s="73"/>
      <c r="UR10" s="73"/>
      <c r="US10" s="73"/>
      <c r="UT10" s="73"/>
      <c r="UU10" s="73"/>
      <c r="UV10" s="73"/>
      <c r="UW10" s="73"/>
      <c r="UX10" s="73"/>
      <c r="UY10" s="73"/>
      <c r="UZ10" s="73"/>
      <c r="VA10" s="73"/>
      <c r="VB10" s="73"/>
      <c r="VC10" s="73"/>
      <c r="VD10" s="73"/>
      <c r="VE10" s="73"/>
      <c r="VF10" s="73"/>
      <c r="VG10" s="73"/>
      <c r="VH10" s="73"/>
      <c r="VI10" s="73"/>
      <c r="VJ10" s="73"/>
      <c r="VK10" s="73"/>
      <c r="VL10" s="73"/>
      <c r="VM10" s="73"/>
      <c r="VN10" s="73"/>
      <c r="VO10" s="73"/>
      <c r="VP10" s="73"/>
      <c r="VQ10" s="73"/>
      <c r="VR10" s="73"/>
      <c r="VS10" s="73"/>
      <c r="VT10" s="73"/>
      <c r="VU10" s="73"/>
      <c r="VV10" s="73"/>
      <c r="VW10" s="73"/>
      <c r="VX10" s="73"/>
      <c r="VY10" s="73"/>
      <c r="VZ10" s="73"/>
      <c r="WA10" s="73"/>
      <c r="WB10" s="73"/>
      <c r="WC10" s="73"/>
      <c r="WD10" s="73"/>
      <c r="WE10" s="73"/>
      <c r="WF10" s="73"/>
      <c r="WG10" s="73"/>
      <c r="WH10" s="73"/>
      <c r="WI10" s="73"/>
      <c r="WJ10" s="73"/>
      <c r="WK10" s="73"/>
      <c r="WL10" s="73"/>
      <c r="WM10" s="73"/>
      <c r="WN10" s="73"/>
      <c r="WO10" s="73"/>
      <c r="WP10" s="73"/>
      <c r="WQ10" s="73"/>
      <c r="WR10" s="73"/>
      <c r="WS10" s="73"/>
      <c r="WT10" s="73"/>
      <c r="WU10" s="73"/>
      <c r="WV10" s="73"/>
      <c r="WW10" s="73"/>
      <c r="WX10" s="73"/>
      <c r="WY10" s="73"/>
      <c r="WZ10" s="73"/>
      <c r="XA10" s="73"/>
      <c r="XB10" s="73"/>
      <c r="XC10" s="73"/>
      <c r="XD10" s="73"/>
      <c r="XE10" s="73"/>
      <c r="XF10" s="73"/>
      <c r="XG10" s="73"/>
      <c r="XH10" s="73"/>
      <c r="XI10" s="73"/>
      <c r="XJ10" s="73"/>
      <c r="XK10" s="73"/>
    </row>
    <row r="11" spans="1:635" ht="15.75" thickBot="1" x14ac:dyDescent="0.5">
      <c r="A11" s="64"/>
      <c r="B11" s="64"/>
      <c r="C11" s="55" t="s">
        <v>234</v>
      </c>
      <c r="D11" s="56" t="s">
        <v>2</v>
      </c>
      <c r="E11" s="56" t="s">
        <v>3</v>
      </c>
      <c r="F11" s="77" t="s">
        <v>235</v>
      </c>
      <c r="G11" s="77" t="s">
        <v>4</v>
      </c>
      <c r="H11" s="77" t="s">
        <v>5</v>
      </c>
      <c r="I11" s="77" t="s">
        <v>236</v>
      </c>
      <c r="J11" s="77" t="s">
        <v>6</v>
      </c>
      <c r="K11" s="77" t="s">
        <v>7</v>
      </c>
      <c r="L11" s="56" t="s">
        <v>306</v>
      </c>
      <c r="M11" s="56" t="s">
        <v>6</v>
      </c>
      <c r="N11" s="56" t="s">
        <v>7</v>
      </c>
      <c r="O11" s="56" t="s">
        <v>237</v>
      </c>
      <c r="P11" s="56" t="s">
        <v>8</v>
      </c>
      <c r="Q11" s="56" t="s">
        <v>1</v>
      </c>
      <c r="R11" s="56" t="s">
        <v>238</v>
      </c>
      <c r="S11" s="56" t="s">
        <v>3</v>
      </c>
      <c r="T11" s="56" t="s">
        <v>9</v>
      </c>
      <c r="U11" s="56" t="s">
        <v>239</v>
      </c>
      <c r="V11" s="56" t="s">
        <v>3</v>
      </c>
      <c r="W11" s="56" t="s">
        <v>9</v>
      </c>
      <c r="X11" s="57" t="s">
        <v>240</v>
      </c>
      <c r="Y11" s="52" t="s">
        <v>7</v>
      </c>
      <c r="Z11" s="55" t="s">
        <v>10</v>
      </c>
      <c r="AA11" s="56" t="s">
        <v>241</v>
      </c>
      <c r="AB11" s="56" t="s">
        <v>11</v>
      </c>
      <c r="AC11" s="56" t="s">
        <v>12</v>
      </c>
      <c r="AD11" s="56" t="s">
        <v>242</v>
      </c>
      <c r="AE11" s="56" t="s">
        <v>1</v>
      </c>
      <c r="AF11" s="56" t="s">
        <v>2</v>
      </c>
      <c r="AG11" s="56" t="s">
        <v>243</v>
      </c>
      <c r="AH11" s="56" t="s">
        <v>9</v>
      </c>
      <c r="AI11" s="56" t="s">
        <v>4</v>
      </c>
      <c r="AJ11" s="78" t="s">
        <v>244</v>
      </c>
      <c r="AK11" s="103"/>
      <c r="AL11" s="103"/>
      <c r="AM11" s="78" t="s">
        <v>245</v>
      </c>
      <c r="AN11" s="103"/>
      <c r="AO11" s="103"/>
      <c r="AP11" s="78" t="s">
        <v>307</v>
      </c>
      <c r="AQ11" s="103"/>
      <c r="AR11" s="103"/>
      <c r="AS11" s="78" t="s">
        <v>246</v>
      </c>
      <c r="AT11" s="103"/>
      <c r="AU11" s="103"/>
      <c r="AV11" s="78" t="s">
        <v>247</v>
      </c>
      <c r="AW11" s="103"/>
      <c r="AX11" s="103"/>
      <c r="AY11" s="78" t="s">
        <v>248</v>
      </c>
      <c r="AZ11" s="103"/>
      <c r="BA11" s="103"/>
      <c r="BB11" s="78" t="s">
        <v>249</v>
      </c>
      <c r="BC11" s="103"/>
      <c r="BD11" s="103"/>
      <c r="BE11" s="77" t="s">
        <v>250</v>
      </c>
      <c r="BF11" s="77"/>
      <c r="BG11" s="77"/>
      <c r="BH11" s="120" t="s">
        <v>251</v>
      </c>
      <c r="BI11" s="121"/>
      <c r="BJ11" s="122"/>
      <c r="BK11" s="57" t="s">
        <v>252</v>
      </c>
      <c r="BL11" s="52"/>
      <c r="BM11" s="55"/>
      <c r="BN11" s="57" t="s">
        <v>253</v>
      </c>
      <c r="BO11" s="52"/>
      <c r="BP11" s="55"/>
      <c r="BQ11" s="57" t="s">
        <v>254</v>
      </c>
      <c r="BR11" s="52"/>
      <c r="BS11" s="55"/>
      <c r="BT11" s="57" t="s">
        <v>308</v>
      </c>
      <c r="BU11" s="52"/>
      <c r="BV11" s="55"/>
      <c r="BW11" s="120" t="s">
        <v>255</v>
      </c>
      <c r="BX11" s="121"/>
      <c r="BY11" s="121"/>
      <c r="BZ11" s="121" t="s">
        <v>324</v>
      </c>
      <c r="CA11" s="121"/>
      <c r="CB11" s="121"/>
      <c r="CC11" s="121" t="s">
        <v>325</v>
      </c>
      <c r="CD11" s="121"/>
      <c r="CE11" s="121"/>
      <c r="CF11" s="121" t="s">
        <v>326</v>
      </c>
      <c r="CG11" s="121"/>
      <c r="CH11" s="121"/>
      <c r="CI11" s="121" t="s">
        <v>327</v>
      </c>
      <c r="CJ11" s="121"/>
      <c r="CK11" s="121"/>
      <c r="CL11" s="121" t="s">
        <v>328</v>
      </c>
      <c r="CM11" s="121"/>
      <c r="CN11" s="122"/>
      <c r="CO11" s="55" t="s">
        <v>256</v>
      </c>
      <c r="CP11" s="56"/>
      <c r="CQ11" s="56"/>
      <c r="CR11" s="57" t="s">
        <v>257</v>
      </c>
      <c r="CS11" s="52"/>
      <c r="CT11" s="55"/>
      <c r="CU11" s="57" t="s">
        <v>258</v>
      </c>
      <c r="CV11" s="52"/>
      <c r="CW11" s="55"/>
      <c r="CX11" s="56" t="s">
        <v>309</v>
      </c>
      <c r="CY11" s="56"/>
      <c r="CZ11" s="56"/>
      <c r="DA11" s="56" t="s">
        <v>259</v>
      </c>
      <c r="DB11" s="56"/>
      <c r="DC11" s="56"/>
      <c r="DD11" s="56" t="s">
        <v>260</v>
      </c>
      <c r="DE11" s="56"/>
      <c r="DF11" s="56"/>
      <c r="DG11" s="79" t="s">
        <v>261</v>
      </c>
      <c r="DH11" s="79"/>
      <c r="DI11" s="79"/>
      <c r="DJ11" s="56" t="s">
        <v>262</v>
      </c>
      <c r="DK11" s="56"/>
      <c r="DL11" s="56"/>
      <c r="DM11" s="56" t="s">
        <v>263</v>
      </c>
      <c r="DN11" s="56"/>
      <c r="DO11" s="56"/>
      <c r="DP11" s="56" t="s">
        <v>264</v>
      </c>
      <c r="DQ11" s="56"/>
      <c r="DR11" s="56"/>
      <c r="DS11" s="56" t="s">
        <v>265</v>
      </c>
      <c r="DT11" s="56"/>
      <c r="DU11" s="56"/>
      <c r="DV11" s="56" t="s">
        <v>266</v>
      </c>
      <c r="DW11" s="56"/>
      <c r="DX11" s="56"/>
      <c r="DY11" s="79" t="s">
        <v>267</v>
      </c>
      <c r="DZ11" s="79"/>
      <c r="EA11" s="79"/>
      <c r="EB11" s="79" t="s">
        <v>310</v>
      </c>
      <c r="EC11" s="79"/>
      <c r="ED11" s="84"/>
      <c r="EE11" s="77" t="s">
        <v>268</v>
      </c>
      <c r="EF11" s="77"/>
      <c r="EG11" s="77"/>
      <c r="EH11" s="77" t="s">
        <v>269</v>
      </c>
      <c r="EI11" s="77"/>
      <c r="EJ11" s="77"/>
      <c r="EK11" s="73" t="s">
        <v>270</v>
      </c>
      <c r="EL11" s="73"/>
      <c r="EM11" s="73"/>
      <c r="EN11" s="77" t="s">
        <v>271</v>
      </c>
      <c r="EO11" s="77"/>
      <c r="EP11" s="77"/>
      <c r="EQ11" s="77" t="s">
        <v>272</v>
      </c>
      <c r="ER11" s="77"/>
      <c r="ES11" s="78"/>
      <c r="ET11" s="77" t="s">
        <v>273</v>
      </c>
      <c r="EU11" s="77"/>
      <c r="EV11" s="77"/>
      <c r="EW11" s="77" t="s">
        <v>274</v>
      </c>
      <c r="EX11" s="77"/>
      <c r="EY11" s="77"/>
      <c r="EZ11" s="77" t="s">
        <v>275</v>
      </c>
      <c r="FA11" s="77"/>
      <c r="FB11" s="77"/>
      <c r="FC11" s="77" t="s">
        <v>276</v>
      </c>
      <c r="FD11" s="77"/>
      <c r="FE11" s="77"/>
      <c r="FF11" s="77" t="s">
        <v>311</v>
      </c>
      <c r="FG11" s="77"/>
      <c r="FH11" s="77"/>
      <c r="FI11" s="77" t="s">
        <v>277</v>
      </c>
      <c r="FJ11" s="77"/>
      <c r="FK11" s="77"/>
      <c r="FL11" s="77" t="s">
        <v>278</v>
      </c>
      <c r="FM11" s="77"/>
      <c r="FN11" s="77"/>
      <c r="FO11" s="77" t="s">
        <v>279</v>
      </c>
      <c r="FP11" s="77"/>
      <c r="FQ11" s="77"/>
      <c r="FR11" s="77" t="s">
        <v>280</v>
      </c>
      <c r="FS11" s="77"/>
      <c r="FT11" s="77"/>
      <c r="FU11" s="77" t="s">
        <v>281</v>
      </c>
      <c r="FV11" s="77"/>
      <c r="FW11" s="78"/>
      <c r="FX11" s="96" t="s">
        <v>282</v>
      </c>
      <c r="FY11" s="97"/>
      <c r="FZ11" s="98"/>
      <c r="GA11" s="96" t="s">
        <v>283</v>
      </c>
      <c r="GB11" s="97"/>
      <c r="GC11" s="98"/>
      <c r="GD11" s="96" t="s">
        <v>284</v>
      </c>
      <c r="GE11" s="97"/>
      <c r="GF11" s="98"/>
      <c r="GG11" s="96" t="s">
        <v>285</v>
      </c>
      <c r="GH11" s="97"/>
      <c r="GI11" s="98"/>
      <c r="GJ11" s="96" t="s">
        <v>312</v>
      </c>
      <c r="GK11" s="97"/>
      <c r="GL11" s="97"/>
      <c r="GM11" s="73" t="s">
        <v>286</v>
      </c>
      <c r="GN11" s="73"/>
      <c r="GO11" s="73"/>
      <c r="GP11" s="97" t="s">
        <v>287</v>
      </c>
      <c r="GQ11" s="97"/>
      <c r="GR11" s="98"/>
      <c r="GS11" s="96" t="s">
        <v>288</v>
      </c>
      <c r="GT11" s="97"/>
      <c r="GU11" s="98"/>
      <c r="GV11" s="96" t="s">
        <v>289</v>
      </c>
      <c r="GW11" s="97"/>
      <c r="GX11" s="98"/>
      <c r="GY11" s="96" t="s">
        <v>290</v>
      </c>
      <c r="GZ11" s="97"/>
      <c r="HA11" s="98"/>
      <c r="HB11" s="96" t="s">
        <v>313</v>
      </c>
      <c r="HC11" s="97"/>
      <c r="HD11" s="98"/>
      <c r="HE11" s="96" t="s">
        <v>314</v>
      </c>
      <c r="HF11" s="97"/>
      <c r="HG11" s="98"/>
      <c r="HH11" s="96" t="s">
        <v>315</v>
      </c>
      <c r="HI11" s="97"/>
      <c r="HJ11" s="98"/>
      <c r="HK11" s="96" t="s">
        <v>316</v>
      </c>
      <c r="HL11" s="97"/>
      <c r="HM11" s="98"/>
      <c r="HN11" s="96" t="s">
        <v>317</v>
      </c>
      <c r="HO11" s="97"/>
      <c r="HP11" s="98"/>
      <c r="HQ11" s="96" t="s">
        <v>318</v>
      </c>
      <c r="HR11" s="97"/>
      <c r="HS11" s="98"/>
      <c r="HT11" s="96" t="s">
        <v>319</v>
      </c>
      <c r="HU11" s="97"/>
      <c r="HV11" s="98"/>
      <c r="HW11" s="96" t="s">
        <v>320</v>
      </c>
      <c r="HX11" s="97"/>
      <c r="HY11" s="98"/>
      <c r="HZ11" s="96" t="s">
        <v>321</v>
      </c>
      <c r="IA11" s="97"/>
      <c r="IB11" s="98"/>
      <c r="IC11" s="96" t="s">
        <v>322</v>
      </c>
      <c r="ID11" s="97"/>
      <c r="IE11" s="98"/>
      <c r="IF11" s="96" t="s">
        <v>291</v>
      </c>
      <c r="IG11" s="97"/>
      <c r="IH11" s="98"/>
      <c r="II11" s="96" t="s">
        <v>292</v>
      </c>
      <c r="IJ11" s="97"/>
      <c r="IK11" s="98"/>
      <c r="IL11" s="96" t="s">
        <v>293</v>
      </c>
      <c r="IM11" s="97"/>
      <c r="IN11" s="98"/>
      <c r="IO11" s="98" t="s">
        <v>1242</v>
      </c>
      <c r="IP11" s="73"/>
      <c r="IQ11" s="73"/>
      <c r="IR11" s="73" t="s">
        <v>1243</v>
      </c>
      <c r="IS11" s="73"/>
      <c r="IT11" s="73"/>
      <c r="IU11" s="73" t="s">
        <v>1244</v>
      </c>
      <c r="IV11" s="73"/>
      <c r="IW11" s="73"/>
      <c r="IX11" s="73" t="s">
        <v>1245</v>
      </c>
      <c r="IY11" s="73"/>
      <c r="IZ11" s="73"/>
      <c r="JA11" s="73" t="s">
        <v>1246</v>
      </c>
      <c r="JB11" s="73"/>
      <c r="JC11" s="73"/>
      <c r="JD11" s="73" t="s">
        <v>1247</v>
      </c>
      <c r="JE11" s="73"/>
      <c r="JF11" s="73"/>
      <c r="JG11" s="73" t="s">
        <v>1248</v>
      </c>
      <c r="JH11" s="73"/>
      <c r="JI11" s="73"/>
      <c r="JJ11" s="73" t="s">
        <v>1249</v>
      </c>
      <c r="JK11" s="73"/>
      <c r="JL11" s="73"/>
      <c r="JM11" s="73" t="s">
        <v>1250</v>
      </c>
      <c r="JN11" s="73"/>
      <c r="JO11" s="73"/>
      <c r="JP11" s="73" t="s">
        <v>1251</v>
      </c>
      <c r="JQ11" s="73"/>
      <c r="JR11" s="73"/>
      <c r="JS11" s="73" t="s">
        <v>1252</v>
      </c>
      <c r="JT11" s="73"/>
      <c r="JU11" s="73"/>
      <c r="JV11" s="73" t="s">
        <v>1253</v>
      </c>
      <c r="JW11" s="73"/>
      <c r="JX11" s="96"/>
      <c r="JY11" s="73" t="s">
        <v>1254</v>
      </c>
      <c r="JZ11" s="73"/>
      <c r="KA11" s="73"/>
      <c r="KB11" s="73" t="s">
        <v>1255</v>
      </c>
      <c r="KC11" s="73"/>
      <c r="KD11" s="73"/>
      <c r="KE11" s="73" t="s">
        <v>1256</v>
      </c>
      <c r="KF11" s="73"/>
      <c r="KG11" s="73"/>
      <c r="KH11" s="98" t="s">
        <v>294</v>
      </c>
      <c r="KI11" s="73"/>
      <c r="KJ11" s="73"/>
      <c r="KK11" s="73" t="s">
        <v>295</v>
      </c>
      <c r="KL11" s="73"/>
      <c r="KM11" s="73"/>
      <c r="KN11" s="73" t="s">
        <v>296</v>
      </c>
      <c r="KO11" s="73"/>
      <c r="KP11" s="73"/>
      <c r="KQ11" s="73" t="s">
        <v>323</v>
      </c>
      <c r="KR11" s="73"/>
      <c r="KS11" s="73"/>
      <c r="KT11" s="73" t="s">
        <v>297</v>
      </c>
      <c r="KU11" s="73"/>
      <c r="KV11" s="73"/>
      <c r="KW11" s="73" t="s">
        <v>298</v>
      </c>
      <c r="KX11" s="73"/>
      <c r="KY11" s="73"/>
      <c r="KZ11" s="73" t="s">
        <v>299</v>
      </c>
      <c r="LA11" s="73"/>
      <c r="LB11" s="73"/>
      <c r="LC11" s="114" t="s">
        <v>300</v>
      </c>
      <c r="LD11" s="115"/>
      <c r="LE11" s="116"/>
      <c r="LF11" s="114" t="s">
        <v>301</v>
      </c>
      <c r="LG11" s="115"/>
      <c r="LH11" s="116"/>
      <c r="LI11" s="114" t="s">
        <v>302</v>
      </c>
      <c r="LJ11" s="115"/>
      <c r="LK11" s="116"/>
      <c r="LL11" s="114" t="s">
        <v>303</v>
      </c>
      <c r="LM11" s="115"/>
      <c r="LN11" s="116"/>
      <c r="LO11" s="114" t="s">
        <v>304</v>
      </c>
      <c r="LP11" s="115"/>
      <c r="LQ11" s="116"/>
      <c r="LR11" s="114" t="s">
        <v>305</v>
      </c>
      <c r="LS11" s="115"/>
      <c r="LT11" s="116"/>
      <c r="LU11" s="114" t="s">
        <v>329</v>
      </c>
      <c r="LV11" s="115"/>
      <c r="LW11" s="116"/>
      <c r="LX11" s="114" t="s">
        <v>330</v>
      </c>
      <c r="LY11" s="115"/>
      <c r="LZ11" s="116"/>
      <c r="MA11" s="114" t="s">
        <v>1257</v>
      </c>
      <c r="MB11" s="115"/>
      <c r="MC11" s="116"/>
      <c r="MD11" s="114" t="s">
        <v>1258</v>
      </c>
      <c r="ME11" s="115"/>
      <c r="MF11" s="116"/>
      <c r="MG11" s="114" t="s">
        <v>1259</v>
      </c>
      <c r="MH11" s="115"/>
      <c r="MI11" s="116"/>
      <c r="MJ11" s="114" t="s">
        <v>1260</v>
      </c>
      <c r="MK11" s="115"/>
      <c r="ML11" s="116"/>
      <c r="MM11" s="96" t="s">
        <v>1261</v>
      </c>
      <c r="MN11" s="97"/>
      <c r="MO11" s="98"/>
      <c r="MP11" s="96" t="s">
        <v>1262</v>
      </c>
      <c r="MQ11" s="97"/>
      <c r="MR11" s="98"/>
      <c r="MS11" s="96" t="s">
        <v>1263</v>
      </c>
      <c r="MT11" s="97"/>
      <c r="MU11" s="98"/>
      <c r="MV11" s="114" t="s">
        <v>1264</v>
      </c>
      <c r="MW11" s="115"/>
      <c r="MX11" s="116"/>
      <c r="MY11" s="114" t="s">
        <v>1265</v>
      </c>
      <c r="MZ11" s="115"/>
      <c r="NA11" s="116"/>
      <c r="NB11" s="96" t="s">
        <v>1266</v>
      </c>
      <c r="NC11" s="97"/>
      <c r="ND11" s="98"/>
      <c r="NE11" s="96" t="s">
        <v>1267</v>
      </c>
      <c r="NF11" s="97"/>
      <c r="NG11" s="98"/>
      <c r="NH11" s="96" t="s">
        <v>1268</v>
      </c>
      <c r="NI11" s="97"/>
      <c r="NJ11" s="98"/>
      <c r="NK11" s="98" t="s">
        <v>1269</v>
      </c>
      <c r="NL11" s="73"/>
      <c r="NM11" s="73"/>
      <c r="NN11" s="73" t="s">
        <v>1270</v>
      </c>
      <c r="NO11" s="73"/>
      <c r="NP11" s="73"/>
      <c r="NQ11" s="84" t="s">
        <v>1271</v>
      </c>
      <c r="NR11" s="85"/>
      <c r="NS11" s="86"/>
      <c r="NT11" s="73" t="s">
        <v>1272</v>
      </c>
      <c r="NU11" s="73"/>
      <c r="NV11" s="73"/>
      <c r="NW11" s="73" t="s">
        <v>1273</v>
      </c>
      <c r="NX11" s="73"/>
      <c r="NY11" s="73"/>
      <c r="NZ11" s="73" t="s">
        <v>1274</v>
      </c>
      <c r="OA11" s="73"/>
      <c r="OB11" s="73"/>
      <c r="OC11" s="73" t="s">
        <v>1275</v>
      </c>
      <c r="OD11" s="73"/>
      <c r="OE11" s="73"/>
      <c r="OF11" s="73" t="s">
        <v>1276</v>
      </c>
      <c r="OG11" s="73"/>
      <c r="OH11" s="73"/>
      <c r="OI11" s="73" t="s">
        <v>1277</v>
      </c>
      <c r="OJ11" s="73"/>
      <c r="OK11" s="73"/>
      <c r="OL11" s="114" t="s">
        <v>1278</v>
      </c>
      <c r="OM11" s="115"/>
      <c r="ON11" s="116"/>
      <c r="OO11" s="114" t="s">
        <v>1279</v>
      </c>
      <c r="OP11" s="115"/>
      <c r="OQ11" s="116"/>
      <c r="OR11" s="114" t="s">
        <v>1280</v>
      </c>
      <c r="OS11" s="115"/>
      <c r="OT11" s="115"/>
      <c r="OU11" s="73" t="s">
        <v>1281</v>
      </c>
      <c r="OV11" s="73"/>
      <c r="OW11" s="73"/>
      <c r="OX11" s="114" t="s">
        <v>1282</v>
      </c>
      <c r="OY11" s="115"/>
      <c r="OZ11" s="116"/>
      <c r="PA11" s="114" t="s">
        <v>1283</v>
      </c>
      <c r="PB11" s="115"/>
      <c r="PC11" s="116"/>
      <c r="PD11" s="114" t="s">
        <v>1284</v>
      </c>
      <c r="PE11" s="115"/>
      <c r="PF11" s="116"/>
      <c r="PG11" s="114" t="s">
        <v>1285</v>
      </c>
      <c r="PH11" s="115"/>
      <c r="PI11" s="116"/>
      <c r="PJ11" s="114" t="s">
        <v>1286</v>
      </c>
      <c r="PK11" s="115"/>
      <c r="PL11" s="116"/>
      <c r="PM11" s="114" t="s">
        <v>1287</v>
      </c>
      <c r="PN11" s="115"/>
      <c r="PO11" s="116"/>
      <c r="PP11" s="114" t="s">
        <v>1288</v>
      </c>
      <c r="PQ11" s="115"/>
      <c r="PR11" s="116"/>
      <c r="PS11" s="114" t="s">
        <v>1289</v>
      </c>
      <c r="PT11" s="115"/>
      <c r="PU11" s="115"/>
      <c r="PV11" s="115" t="s">
        <v>1290</v>
      </c>
      <c r="PW11" s="115"/>
      <c r="PX11" s="115"/>
      <c r="PY11" s="115" t="s">
        <v>1291</v>
      </c>
      <c r="PZ11" s="115"/>
      <c r="QA11" s="115"/>
      <c r="QB11" s="115" t="s">
        <v>1292</v>
      </c>
      <c r="QC11" s="115"/>
      <c r="QD11" s="115"/>
      <c r="QE11" s="73" t="s">
        <v>1293</v>
      </c>
      <c r="QF11" s="73"/>
      <c r="QG11" s="73"/>
      <c r="QH11" s="73" t="s">
        <v>1294</v>
      </c>
      <c r="QI11" s="73"/>
      <c r="QJ11" s="73"/>
      <c r="QK11" s="73" t="s">
        <v>1295</v>
      </c>
      <c r="QL11" s="73"/>
      <c r="QM11" s="73"/>
      <c r="QN11" s="73" t="s">
        <v>1296</v>
      </c>
      <c r="QO11" s="73"/>
      <c r="QP11" s="73"/>
      <c r="QQ11" s="73" t="s">
        <v>1297</v>
      </c>
      <c r="QR11" s="73"/>
      <c r="QS11" s="73"/>
      <c r="QT11" s="73" t="s">
        <v>1298</v>
      </c>
      <c r="QU11" s="73"/>
      <c r="QV11" s="73"/>
      <c r="QW11" s="73" t="s">
        <v>1299</v>
      </c>
      <c r="QX11" s="73"/>
      <c r="QY11" s="73"/>
      <c r="QZ11" s="73" t="s">
        <v>1300</v>
      </c>
      <c r="RA11" s="73"/>
      <c r="RB11" s="73"/>
      <c r="RC11" s="73" t="s">
        <v>1301</v>
      </c>
      <c r="RD11" s="73"/>
      <c r="RE11" s="73"/>
      <c r="RF11" s="73" t="s">
        <v>1302</v>
      </c>
      <c r="RG11" s="73"/>
      <c r="RH11" s="73"/>
      <c r="RI11" s="98" t="s">
        <v>1303</v>
      </c>
      <c r="RJ11" s="73"/>
      <c r="RK11" s="73"/>
      <c r="RL11" s="73" t="s">
        <v>1304</v>
      </c>
      <c r="RM11" s="73"/>
      <c r="RN11" s="73"/>
      <c r="RO11" s="73" t="s">
        <v>1305</v>
      </c>
      <c r="RP11" s="73"/>
      <c r="RQ11" s="73"/>
      <c r="RR11" s="73" t="s">
        <v>1306</v>
      </c>
      <c r="RS11" s="73"/>
      <c r="RT11" s="73"/>
      <c r="RU11" s="73" t="s">
        <v>1307</v>
      </c>
      <c r="RV11" s="73"/>
      <c r="RW11" s="73"/>
      <c r="RX11" s="73" t="s">
        <v>1308</v>
      </c>
      <c r="RY11" s="73"/>
      <c r="RZ11" s="73"/>
      <c r="SA11" s="73" t="s">
        <v>1309</v>
      </c>
      <c r="SB11" s="73"/>
      <c r="SC11" s="73"/>
      <c r="SD11" s="73" t="s">
        <v>1310</v>
      </c>
      <c r="SE11" s="73"/>
      <c r="SF11" s="73"/>
      <c r="SG11" s="73" t="s">
        <v>1311</v>
      </c>
      <c r="SH11" s="73"/>
      <c r="SI11" s="73"/>
      <c r="SJ11" s="73" t="s">
        <v>1312</v>
      </c>
      <c r="SK11" s="73"/>
      <c r="SL11" s="73"/>
      <c r="SM11" s="73" t="s">
        <v>1313</v>
      </c>
      <c r="SN11" s="73"/>
      <c r="SO11" s="73"/>
      <c r="SP11" s="73" t="s">
        <v>1314</v>
      </c>
      <c r="SQ11" s="73"/>
      <c r="SR11" s="73"/>
      <c r="SS11" s="73" t="s">
        <v>1315</v>
      </c>
      <c r="ST11" s="73"/>
      <c r="SU11" s="73"/>
      <c r="SV11" s="73" t="s">
        <v>1316</v>
      </c>
      <c r="SW11" s="73"/>
      <c r="SX11" s="73"/>
      <c r="SY11" s="73" t="s">
        <v>1317</v>
      </c>
      <c r="SZ11" s="73"/>
      <c r="TA11" s="73"/>
      <c r="TB11" s="73" t="s">
        <v>1318</v>
      </c>
      <c r="TC11" s="73"/>
      <c r="TD11" s="73"/>
      <c r="TE11" s="73" t="s">
        <v>1319</v>
      </c>
      <c r="TF11" s="73"/>
      <c r="TG11" s="96"/>
      <c r="TH11" s="73" t="s">
        <v>1320</v>
      </c>
      <c r="TI11" s="73"/>
      <c r="TJ11" s="96"/>
      <c r="TK11" s="73" t="s">
        <v>1321</v>
      </c>
      <c r="TL11" s="73"/>
      <c r="TM11" s="96"/>
      <c r="TN11" s="73" t="s">
        <v>1322</v>
      </c>
      <c r="TO11" s="73"/>
      <c r="TP11" s="96"/>
      <c r="TQ11" s="96" t="s">
        <v>1323</v>
      </c>
      <c r="TR11" s="94"/>
      <c r="TS11" s="94"/>
      <c r="TT11" s="96" t="s">
        <v>1324</v>
      </c>
      <c r="TU11" s="97"/>
      <c r="TV11" s="98"/>
      <c r="TW11" s="96" t="s">
        <v>1325</v>
      </c>
      <c r="TX11" s="97"/>
      <c r="TY11" s="98"/>
      <c r="TZ11" s="96" t="s">
        <v>1326</v>
      </c>
      <c r="UA11" s="97"/>
      <c r="UB11" s="98"/>
      <c r="UC11" s="96" t="s">
        <v>1327</v>
      </c>
      <c r="UD11" s="97"/>
      <c r="UE11" s="98"/>
      <c r="UF11" s="96" t="s">
        <v>1328</v>
      </c>
      <c r="UG11" s="97"/>
      <c r="UH11" s="98"/>
      <c r="UI11" s="96" t="s">
        <v>1329</v>
      </c>
      <c r="UJ11" s="97"/>
      <c r="UK11" s="98"/>
      <c r="UL11" s="96" t="s">
        <v>1330</v>
      </c>
      <c r="UM11" s="97"/>
      <c r="UN11" s="98"/>
      <c r="UO11" s="96" t="s">
        <v>1331</v>
      </c>
      <c r="UP11" s="97"/>
      <c r="UQ11" s="98"/>
      <c r="UR11" s="96" t="s">
        <v>1332</v>
      </c>
      <c r="US11" s="97"/>
      <c r="UT11" s="98"/>
      <c r="UU11" s="96" t="s">
        <v>1333</v>
      </c>
      <c r="UV11" s="97"/>
      <c r="UW11" s="98"/>
      <c r="UX11" s="96" t="s">
        <v>1334</v>
      </c>
      <c r="UY11" s="97"/>
      <c r="UZ11" s="98"/>
      <c r="VA11" s="96" t="s">
        <v>1335</v>
      </c>
      <c r="VB11" s="97"/>
      <c r="VC11" s="98"/>
      <c r="VD11" s="96" t="s">
        <v>1336</v>
      </c>
      <c r="VE11" s="97"/>
      <c r="VF11" s="98"/>
      <c r="VG11" s="96" t="s">
        <v>1337</v>
      </c>
      <c r="VH11" s="97"/>
      <c r="VI11" s="98"/>
      <c r="VJ11" s="96" t="s">
        <v>1338</v>
      </c>
      <c r="VK11" s="97"/>
      <c r="VL11" s="98"/>
      <c r="VM11" s="96" t="s">
        <v>1339</v>
      </c>
      <c r="VN11" s="97"/>
      <c r="VO11" s="98"/>
      <c r="VP11" s="96" t="s">
        <v>1340</v>
      </c>
      <c r="VQ11" s="97"/>
      <c r="VR11" s="98"/>
      <c r="VS11" s="96" t="s">
        <v>1341</v>
      </c>
      <c r="VT11" s="97"/>
      <c r="VU11" s="97"/>
      <c r="VV11" s="73" t="s">
        <v>1342</v>
      </c>
      <c r="VW11" s="73"/>
      <c r="VX11" s="73"/>
      <c r="VY11" s="73" t="s">
        <v>1343</v>
      </c>
      <c r="VZ11" s="73"/>
      <c r="WA11" s="73"/>
      <c r="WB11" s="73" t="s">
        <v>1344</v>
      </c>
      <c r="WC11" s="73"/>
      <c r="WD11" s="73"/>
      <c r="WE11" s="73" t="s">
        <v>1345</v>
      </c>
      <c r="WF11" s="73"/>
      <c r="WG11" s="73"/>
      <c r="WH11" s="73" t="s">
        <v>1346</v>
      </c>
      <c r="WI11" s="73"/>
      <c r="WJ11" s="73"/>
      <c r="WK11" s="73" t="s">
        <v>1347</v>
      </c>
      <c r="WL11" s="73"/>
      <c r="WM11" s="73"/>
      <c r="WN11" s="73" t="s">
        <v>1348</v>
      </c>
      <c r="WO11" s="73"/>
      <c r="WP11" s="73"/>
      <c r="WQ11" s="73" t="s">
        <v>1349</v>
      </c>
      <c r="WR11" s="73"/>
      <c r="WS11" s="73"/>
      <c r="WT11" s="73" t="s">
        <v>1350</v>
      </c>
      <c r="WU11" s="73"/>
      <c r="WV11" s="73"/>
      <c r="WW11" s="73" t="s">
        <v>1351</v>
      </c>
      <c r="WX11" s="73"/>
      <c r="WY11" s="73"/>
      <c r="WZ11" s="73" t="s">
        <v>1352</v>
      </c>
      <c r="XA11" s="73"/>
      <c r="XB11" s="73"/>
      <c r="XC11" s="73" t="s">
        <v>1353</v>
      </c>
      <c r="XD11" s="73"/>
      <c r="XE11" s="73"/>
      <c r="XF11" s="73" t="s">
        <v>1354</v>
      </c>
      <c r="XG11" s="73"/>
      <c r="XH11" s="73"/>
      <c r="XI11" s="73" t="s">
        <v>1355</v>
      </c>
      <c r="XJ11" s="73"/>
      <c r="XK11" s="73"/>
    </row>
    <row r="12" spans="1:635" ht="124.9" customHeight="1" thickBot="1" x14ac:dyDescent="0.5">
      <c r="A12" s="64"/>
      <c r="B12" s="64"/>
      <c r="C12" s="111" t="s">
        <v>2400</v>
      </c>
      <c r="D12" s="112"/>
      <c r="E12" s="113"/>
      <c r="F12" s="111" t="s">
        <v>2404</v>
      </c>
      <c r="G12" s="112"/>
      <c r="H12" s="113"/>
      <c r="I12" s="111" t="s">
        <v>650</v>
      </c>
      <c r="J12" s="112"/>
      <c r="K12" s="113"/>
      <c r="L12" s="108" t="s">
        <v>2409</v>
      </c>
      <c r="M12" s="109"/>
      <c r="N12" s="110"/>
      <c r="O12" s="108" t="s">
        <v>2413</v>
      </c>
      <c r="P12" s="109"/>
      <c r="Q12" s="110"/>
      <c r="R12" s="108" t="s">
        <v>2417</v>
      </c>
      <c r="S12" s="109"/>
      <c r="T12" s="110"/>
      <c r="U12" s="111" t="s">
        <v>2421</v>
      </c>
      <c r="V12" s="112"/>
      <c r="W12" s="113"/>
      <c r="X12" s="111" t="s">
        <v>2425</v>
      </c>
      <c r="Y12" s="112"/>
      <c r="Z12" s="113"/>
      <c r="AA12" s="111" t="s">
        <v>2429</v>
      </c>
      <c r="AB12" s="112"/>
      <c r="AC12" s="113"/>
      <c r="AD12" s="108" t="s">
        <v>3143</v>
      </c>
      <c r="AE12" s="109"/>
      <c r="AF12" s="110"/>
      <c r="AG12" s="108" t="s">
        <v>2436</v>
      </c>
      <c r="AH12" s="109"/>
      <c r="AI12" s="110"/>
      <c r="AJ12" s="108" t="s">
        <v>2439</v>
      </c>
      <c r="AK12" s="109"/>
      <c r="AL12" s="110"/>
      <c r="AM12" s="108" t="s">
        <v>2443</v>
      </c>
      <c r="AN12" s="109"/>
      <c r="AO12" s="110"/>
      <c r="AP12" s="108" t="s">
        <v>2447</v>
      </c>
      <c r="AQ12" s="109"/>
      <c r="AR12" s="110"/>
      <c r="AS12" s="108" t="s">
        <v>2451</v>
      </c>
      <c r="AT12" s="109"/>
      <c r="AU12" s="110"/>
      <c r="AV12" s="108" t="s">
        <v>2455</v>
      </c>
      <c r="AW12" s="109"/>
      <c r="AX12" s="110"/>
      <c r="AY12" s="108" t="s">
        <v>2459</v>
      </c>
      <c r="AZ12" s="109"/>
      <c r="BA12" s="110"/>
      <c r="BB12" s="108" t="s">
        <v>2462</v>
      </c>
      <c r="BC12" s="109"/>
      <c r="BD12" s="110"/>
      <c r="BE12" s="108" t="s">
        <v>2465</v>
      </c>
      <c r="BF12" s="109"/>
      <c r="BG12" s="110"/>
      <c r="BH12" s="108" t="s">
        <v>2469</v>
      </c>
      <c r="BI12" s="109"/>
      <c r="BJ12" s="110"/>
      <c r="BK12" s="108" t="s">
        <v>2473</v>
      </c>
      <c r="BL12" s="109"/>
      <c r="BM12" s="110"/>
      <c r="BN12" s="108" t="s">
        <v>2477</v>
      </c>
      <c r="BO12" s="109"/>
      <c r="BP12" s="110"/>
      <c r="BQ12" s="108" t="s">
        <v>2481</v>
      </c>
      <c r="BR12" s="109"/>
      <c r="BS12" s="110"/>
      <c r="BT12" s="108" t="s">
        <v>2485</v>
      </c>
      <c r="BU12" s="109"/>
      <c r="BV12" s="110"/>
      <c r="BW12" s="108" t="s">
        <v>2489</v>
      </c>
      <c r="BX12" s="109"/>
      <c r="BY12" s="110"/>
      <c r="BZ12" s="108" t="s">
        <v>2490</v>
      </c>
      <c r="CA12" s="109"/>
      <c r="CB12" s="110"/>
      <c r="CC12" s="108" t="s">
        <v>2493</v>
      </c>
      <c r="CD12" s="109"/>
      <c r="CE12" s="110"/>
      <c r="CF12" s="108" t="s">
        <v>2497</v>
      </c>
      <c r="CG12" s="109"/>
      <c r="CH12" s="110"/>
      <c r="CI12" s="108" t="s">
        <v>2501</v>
      </c>
      <c r="CJ12" s="109"/>
      <c r="CK12" s="110"/>
      <c r="CL12" s="108" t="s">
        <v>2502</v>
      </c>
      <c r="CM12" s="109"/>
      <c r="CN12" s="110"/>
      <c r="CO12" s="108" t="s">
        <v>2506</v>
      </c>
      <c r="CP12" s="109"/>
      <c r="CQ12" s="110"/>
      <c r="CR12" s="111" t="s">
        <v>2510</v>
      </c>
      <c r="CS12" s="112"/>
      <c r="CT12" s="113"/>
      <c r="CU12" s="111" t="s">
        <v>3144</v>
      </c>
      <c r="CV12" s="112"/>
      <c r="CW12" s="113"/>
      <c r="CX12" s="108" t="s">
        <v>2517</v>
      </c>
      <c r="CY12" s="109"/>
      <c r="CZ12" s="110"/>
      <c r="DA12" s="111" t="s">
        <v>2520</v>
      </c>
      <c r="DB12" s="112"/>
      <c r="DC12" s="113"/>
      <c r="DD12" s="111" t="s">
        <v>2524</v>
      </c>
      <c r="DE12" s="112"/>
      <c r="DF12" s="113"/>
      <c r="DG12" s="108" t="s">
        <v>2525</v>
      </c>
      <c r="DH12" s="109"/>
      <c r="DI12" s="110"/>
      <c r="DJ12" s="111" t="s">
        <v>2527</v>
      </c>
      <c r="DK12" s="112"/>
      <c r="DL12" s="113"/>
      <c r="DM12" s="108" t="s">
        <v>2531</v>
      </c>
      <c r="DN12" s="109"/>
      <c r="DO12" s="110"/>
      <c r="DP12" s="108" t="s">
        <v>2535</v>
      </c>
      <c r="DQ12" s="109"/>
      <c r="DR12" s="110"/>
      <c r="DS12" s="108" t="s">
        <v>2539</v>
      </c>
      <c r="DT12" s="109"/>
      <c r="DU12" s="110"/>
      <c r="DV12" s="108" t="s">
        <v>2543</v>
      </c>
      <c r="DW12" s="109"/>
      <c r="DX12" s="110"/>
      <c r="DY12" s="108" t="s">
        <v>2547</v>
      </c>
      <c r="DZ12" s="109"/>
      <c r="EA12" s="110"/>
      <c r="EB12" s="108" t="s">
        <v>2551</v>
      </c>
      <c r="EC12" s="109"/>
      <c r="ED12" s="110"/>
      <c r="EE12" s="111" t="s">
        <v>2555</v>
      </c>
      <c r="EF12" s="112"/>
      <c r="EG12" s="113"/>
      <c r="EH12" s="108" t="s">
        <v>2559</v>
      </c>
      <c r="EI12" s="109"/>
      <c r="EJ12" s="110"/>
      <c r="EK12" s="111" t="s">
        <v>2562</v>
      </c>
      <c r="EL12" s="112"/>
      <c r="EM12" s="113"/>
      <c r="EN12" s="108" t="s">
        <v>2563</v>
      </c>
      <c r="EO12" s="109"/>
      <c r="EP12" s="110"/>
      <c r="EQ12" s="108" t="s">
        <v>2567</v>
      </c>
      <c r="ER12" s="109"/>
      <c r="ES12" s="110"/>
      <c r="ET12" s="108" t="s">
        <v>2571</v>
      </c>
      <c r="EU12" s="109"/>
      <c r="EV12" s="110"/>
      <c r="EW12" s="108" t="s">
        <v>2572</v>
      </c>
      <c r="EX12" s="109"/>
      <c r="EY12" s="110"/>
      <c r="EZ12" s="108" t="s">
        <v>2576</v>
      </c>
      <c r="FA12" s="109"/>
      <c r="FB12" s="110"/>
      <c r="FC12" s="108" t="s">
        <v>2580</v>
      </c>
      <c r="FD12" s="109"/>
      <c r="FE12" s="110"/>
      <c r="FF12" s="108" t="s">
        <v>2584</v>
      </c>
      <c r="FG12" s="109"/>
      <c r="FH12" s="110"/>
      <c r="FI12" s="108" t="s">
        <v>2588</v>
      </c>
      <c r="FJ12" s="109"/>
      <c r="FK12" s="110"/>
      <c r="FL12" s="108" t="s">
        <v>2591</v>
      </c>
      <c r="FM12" s="109"/>
      <c r="FN12" s="110"/>
      <c r="FO12" s="108" t="s">
        <v>2595</v>
      </c>
      <c r="FP12" s="109"/>
      <c r="FQ12" s="110"/>
      <c r="FR12" s="108" t="s">
        <v>2599</v>
      </c>
      <c r="FS12" s="109"/>
      <c r="FT12" s="110"/>
      <c r="FU12" s="108" t="s">
        <v>2603</v>
      </c>
      <c r="FV12" s="109"/>
      <c r="FW12" s="110"/>
      <c r="FX12" s="108" t="s">
        <v>2604</v>
      </c>
      <c r="FY12" s="109"/>
      <c r="FZ12" s="110"/>
      <c r="GA12" s="108" t="s">
        <v>2608</v>
      </c>
      <c r="GB12" s="109"/>
      <c r="GC12" s="110"/>
      <c r="GD12" s="108" t="s">
        <v>2612</v>
      </c>
      <c r="GE12" s="109"/>
      <c r="GF12" s="110"/>
      <c r="GG12" s="108" t="s">
        <v>2616</v>
      </c>
      <c r="GH12" s="109"/>
      <c r="GI12" s="110"/>
      <c r="GJ12" s="108" t="s">
        <v>2620</v>
      </c>
      <c r="GK12" s="109"/>
      <c r="GL12" s="110"/>
      <c r="GM12" s="108" t="s">
        <v>2624</v>
      </c>
      <c r="GN12" s="109"/>
      <c r="GO12" s="110"/>
      <c r="GP12" s="108" t="s">
        <v>2625</v>
      </c>
      <c r="GQ12" s="109"/>
      <c r="GR12" s="110"/>
      <c r="GS12" s="108" t="s">
        <v>2628</v>
      </c>
      <c r="GT12" s="109"/>
      <c r="GU12" s="110"/>
      <c r="GV12" s="108" t="s">
        <v>2632</v>
      </c>
      <c r="GW12" s="109"/>
      <c r="GX12" s="110"/>
      <c r="GY12" s="108" t="s">
        <v>2636</v>
      </c>
      <c r="GZ12" s="109"/>
      <c r="HA12" s="110"/>
      <c r="HB12" s="108" t="s">
        <v>2640</v>
      </c>
      <c r="HC12" s="109"/>
      <c r="HD12" s="110"/>
      <c r="HE12" s="108" t="s">
        <v>2644</v>
      </c>
      <c r="HF12" s="109"/>
      <c r="HG12" s="110"/>
      <c r="HH12" s="108" t="s">
        <v>2648</v>
      </c>
      <c r="HI12" s="109"/>
      <c r="HJ12" s="110"/>
      <c r="HK12" s="108" t="s">
        <v>2652</v>
      </c>
      <c r="HL12" s="109"/>
      <c r="HM12" s="110"/>
      <c r="HN12" s="108" t="s">
        <v>2654</v>
      </c>
      <c r="HO12" s="109"/>
      <c r="HP12" s="110"/>
      <c r="HQ12" s="108" t="s">
        <v>2657</v>
      </c>
      <c r="HR12" s="109"/>
      <c r="HS12" s="110"/>
      <c r="HT12" s="108" t="s">
        <v>2660</v>
      </c>
      <c r="HU12" s="109"/>
      <c r="HV12" s="110"/>
      <c r="HW12" s="108" t="s">
        <v>2664</v>
      </c>
      <c r="HX12" s="109"/>
      <c r="HY12" s="110"/>
      <c r="HZ12" s="108" t="s">
        <v>2668</v>
      </c>
      <c r="IA12" s="109"/>
      <c r="IB12" s="110"/>
      <c r="IC12" s="108" t="s">
        <v>2671</v>
      </c>
      <c r="ID12" s="109"/>
      <c r="IE12" s="110"/>
      <c r="IF12" s="108" t="s">
        <v>2675</v>
      </c>
      <c r="IG12" s="109"/>
      <c r="IH12" s="110"/>
      <c r="II12" s="108" t="s">
        <v>2678</v>
      </c>
      <c r="IJ12" s="109"/>
      <c r="IK12" s="110"/>
      <c r="IL12" s="108" t="s">
        <v>2682</v>
      </c>
      <c r="IM12" s="109"/>
      <c r="IN12" s="110"/>
      <c r="IO12" s="108" t="s">
        <v>2685</v>
      </c>
      <c r="IP12" s="109"/>
      <c r="IQ12" s="110"/>
      <c r="IR12" s="108" t="s">
        <v>2688</v>
      </c>
      <c r="IS12" s="109"/>
      <c r="IT12" s="110"/>
      <c r="IU12" s="108" t="s">
        <v>2692</v>
      </c>
      <c r="IV12" s="109"/>
      <c r="IW12" s="110"/>
      <c r="IX12" s="108" t="s">
        <v>2693</v>
      </c>
      <c r="IY12" s="109"/>
      <c r="IZ12" s="110"/>
      <c r="JA12" s="108" t="s">
        <v>2697</v>
      </c>
      <c r="JB12" s="109"/>
      <c r="JC12" s="110"/>
      <c r="JD12" s="108" t="s">
        <v>2701</v>
      </c>
      <c r="JE12" s="109"/>
      <c r="JF12" s="110"/>
      <c r="JG12" s="108" t="s">
        <v>2705</v>
      </c>
      <c r="JH12" s="109"/>
      <c r="JI12" s="110"/>
      <c r="JJ12" s="108" t="s">
        <v>2707</v>
      </c>
      <c r="JK12" s="109"/>
      <c r="JL12" s="110"/>
      <c r="JM12" s="108" t="s">
        <v>2711</v>
      </c>
      <c r="JN12" s="109"/>
      <c r="JO12" s="110"/>
      <c r="JP12" s="108" t="s">
        <v>2712</v>
      </c>
      <c r="JQ12" s="109"/>
      <c r="JR12" s="110"/>
      <c r="JS12" s="108" t="s">
        <v>2716</v>
      </c>
      <c r="JT12" s="109"/>
      <c r="JU12" s="110"/>
      <c r="JV12" s="108" t="s">
        <v>2720</v>
      </c>
      <c r="JW12" s="109"/>
      <c r="JX12" s="110"/>
      <c r="JY12" s="108" t="s">
        <v>2724</v>
      </c>
      <c r="JZ12" s="109"/>
      <c r="KA12" s="110"/>
      <c r="KB12" s="108" t="s">
        <v>2728</v>
      </c>
      <c r="KC12" s="109"/>
      <c r="KD12" s="110"/>
      <c r="KE12" s="108" t="s">
        <v>2644</v>
      </c>
      <c r="KF12" s="109"/>
      <c r="KG12" s="110"/>
      <c r="KH12" s="108" t="s">
        <v>2733</v>
      </c>
      <c r="KI12" s="109"/>
      <c r="KJ12" s="110"/>
      <c r="KK12" s="108" t="s">
        <v>2735</v>
      </c>
      <c r="KL12" s="109"/>
      <c r="KM12" s="110"/>
      <c r="KN12" s="108" t="s">
        <v>2739</v>
      </c>
      <c r="KO12" s="109"/>
      <c r="KP12" s="110"/>
      <c r="KQ12" s="108" t="s">
        <v>2743</v>
      </c>
      <c r="KR12" s="109"/>
      <c r="KS12" s="110"/>
      <c r="KT12" s="108" t="s">
        <v>2747</v>
      </c>
      <c r="KU12" s="109"/>
      <c r="KV12" s="110"/>
      <c r="KW12" s="140" t="s">
        <v>2751</v>
      </c>
      <c r="KX12" s="131"/>
      <c r="KY12" s="141"/>
      <c r="KZ12" s="140" t="s">
        <v>2755</v>
      </c>
      <c r="LA12" s="131"/>
      <c r="LB12" s="141"/>
      <c r="LC12" s="142" t="s">
        <v>2756</v>
      </c>
      <c r="LD12" s="143"/>
      <c r="LE12" s="144"/>
      <c r="LF12" s="142" t="s">
        <v>2759</v>
      </c>
      <c r="LG12" s="143"/>
      <c r="LH12" s="144"/>
      <c r="LI12" s="142" t="s">
        <v>2763</v>
      </c>
      <c r="LJ12" s="143"/>
      <c r="LK12" s="144"/>
      <c r="LL12" s="142" t="s">
        <v>2767</v>
      </c>
      <c r="LM12" s="143"/>
      <c r="LN12" s="144"/>
      <c r="LO12" s="142" t="s">
        <v>2771</v>
      </c>
      <c r="LP12" s="143"/>
      <c r="LQ12" s="144"/>
      <c r="LR12" s="142" t="s">
        <v>2775</v>
      </c>
      <c r="LS12" s="143"/>
      <c r="LT12" s="144"/>
      <c r="LU12" s="142" t="s">
        <v>2777</v>
      </c>
      <c r="LV12" s="143"/>
      <c r="LW12" s="144"/>
      <c r="LX12" s="142" t="s">
        <v>2781</v>
      </c>
      <c r="LY12" s="143"/>
      <c r="LZ12" s="144"/>
      <c r="MA12" s="142" t="s">
        <v>2785</v>
      </c>
      <c r="MB12" s="143"/>
      <c r="MC12" s="144"/>
      <c r="MD12" s="142" t="s">
        <v>2789</v>
      </c>
      <c r="ME12" s="143"/>
      <c r="MF12" s="144"/>
      <c r="MG12" s="142" t="s">
        <v>2793</v>
      </c>
      <c r="MH12" s="143"/>
      <c r="MI12" s="144"/>
      <c r="MJ12" s="142" t="s">
        <v>2797</v>
      </c>
      <c r="MK12" s="143"/>
      <c r="ML12" s="144"/>
      <c r="MM12" s="140" t="s">
        <v>2801</v>
      </c>
      <c r="MN12" s="131"/>
      <c r="MO12" s="141"/>
      <c r="MP12" s="140" t="s">
        <v>2805</v>
      </c>
      <c r="MQ12" s="131"/>
      <c r="MR12" s="141"/>
      <c r="MS12" s="140" t="s">
        <v>2808</v>
      </c>
      <c r="MT12" s="131"/>
      <c r="MU12" s="141"/>
      <c r="MV12" s="142" t="s">
        <v>2812</v>
      </c>
      <c r="MW12" s="143"/>
      <c r="MX12" s="144"/>
      <c r="MY12" s="142" t="s">
        <v>2816</v>
      </c>
      <c r="MZ12" s="143"/>
      <c r="NA12" s="144"/>
      <c r="NB12" s="140" t="s">
        <v>2820</v>
      </c>
      <c r="NC12" s="131"/>
      <c r="ND12" s="141"/>
      <c r="NE12" s="140" t="s">
        <v>2824</v>
      </c>
      <c r="NF12" s="131"/>
      <c r="NG12" s="141"/>
      <c r="NH12" s="140" t="s">
        <v>2825</v>
      </c>
      <c r="NI12" s="131"/>
      <c r="NJ12" s="141"/>
      <c r="NK12" s="140" t="s">
        <v>2829</v>
      </c>
      <c r="NL12" s="131"/>
      <c r="NM12" s="141"/>
      <c r="NN12" s="140" t="s">
        <v>2833</v>
      </c>
      <c r="NO12" s="131"/>
      <c r="NP12" s="141"/>
      <c r="NQ12" s="140" t="s">
        <v>2837</v>
      </c>
      <c r="NR12" s="131"/>
      <c r="NS12" s="141"/>
      <c r="NT12" s="140" t="s">
        <v>2841</v>
      </c>
      <c r="NU12" s="131"/>
      <c r="NV12" s="141"/>
      <c r="NW12" s="140" t="s">
        <v>2845</v>
      </c>
      <c r="NX12" s="131"/>
      <c r="NY12" s="141"/>
      <c r="NZ12" s="140" t="s">
        <v>2849</v>
      </c>
      <c r="OA12" s="131"/>
      <c r="OB12" s="141"/>
      <c r="OC12" s="140" t="s">
        <v>2853</v>
      </c>
      <c r="OD12" s="131"/>
      <c r="OE12" s="141"/>
      <c r="OF12" s="140" t="s">
        <v>2857</v>
      </c>
      <c r="OG12" s="131"/>
      <c r="OH12" s="141"/>
      <c r="OI12" s="140" t="s">
        <v>2861</v>
      </c>
      <c r="OJ12" s="131"/>
      <c r="OK12" s="141"/>
      <c r="OL12" s="142" t="s">
        <v>2865</v>
      </c>
      <c r="OM12" s="143"/>
      <c r="ON12" s="144"/>
      <c r="OO12" s="142" t="s">
        <v>2869</v>
      </c>
      <c r="OP12" s="143"/>
      <c r="OQ12" s="144"/>
      <c r="OR12" s="142" t="s">
        <v>2873</v>
      </c>
      <c r="OS12" s="143"/>
      <c r="OT12" s="144"/>
      <c r="OU12" s="140" t="s">
        <v>2877</v>
      </c>
      <c r="OV12" s="131"/>
      <c r="OW12" s="141"/>
      <c r="OX12" s="142" t="s">
        <v>2881</v>
      </c>
      <c r="OY12" s="143"/>
      <c r="OZ12" s="144"/>
      <c r="PA12" s="142" t="s">
        <v>2885</v>
      </c>
      <c r="PB12" s="143"/>
      <c r="PC12" s="144"/>
      <c r="PD12" s="142" t="s">
        <v>2889</v>
      </c>
      <c r="PE12" s="143"/>
      <c r="PF12" s="144"/>
      <c r="PG12" s="142" t="s">
        <v>2893</v>
      </c>
      <c r="PH12" s="143"/>
      <c r="PI12" s="144"/>
      <c r="PJ12" s="142" t="s">
        <v>2897</v>
      </c>
      <c r="PK12" s="143"/>
      <c r="PL12" s="144"/>
      <c r="PM12" s="142" t="s">
        <v>2900</v>
      </c>
      <c r="PN12" s="143"/>
      <c r="PO12" s="144"/>
      <c r="PP12" s="142" t="s">
        <v>2904</v>
      </c>
      <c r="PQ12" s="143"/>
      <c r="PR12" s="144"/>
      <c r="PS12" s="142" t="s">
        <v>2908</v>
      </c>
      <c r="PT12" s="143"/>
      <c r="PU12" s="144"/>
      <c r="PV12" s="142" t="s">
        <v>2912</v>
      </c>
      <c r="PW12" s="143"/>
      <c r="PX12" s="144"/>
      <c r="PY12" s="142" t="s">
        <v>2916</v>
      </c>
      <c r="PZ12" s="143"/>
      <c r="QA12" s="144"/>
      <c r="QB12" s="142" t="s">
        <v>2919</v>
      </c>
      <c r="QC12" s="143"/>
      <c r="QD12" s="144"/>
      <c r="QE12" s="140" t="s">
        <v>2923</v>
      </c>
      <c r="QF12" s="131"/>
      <c r="QG12" s="141"/>
      <c r="QH12" s="140" t="s">
        <v>2927</v>
      </c>
      <c r="QI12" s="131"/>
      <c r="QJ12" s="141"/>
      <c r="QK12" s="140" t="s">
        <v>2931</v>
      </c>
      <c r="QL12" s="131"/>
      <c r="QM12" s="141"/>
      <c r="QN12" s="140" t="s">
        <v>2935</v>
      </c>
      <c r="QO12" s="131"/>
      <c r="QP12" s="141"/>
      <c r="QQ12" s="140" t="s">
        <v>2939</v>
      </c>
      <c r="QR12" s="131"/>
      <c r="QS12" s="141"/>
      <c r="QT12" s="140" t="s">
        <v>2943</v>
      </c>
      <c r="QU12" s="131"/>
      <c r="QV12" s="141"/>
      <c r="QW12" s="140" t="s">
        <v>2947</v>
      </c>
      <c r="QX12" s="131"/>
      <c r="QY12" s="141"/>
      <c r="QZ12" s="140" t="s">
        <v>2951</v>
      </c>
      <c r="RA12" s="131"/>
      <c r="RB12" s="141"/>
      <c r="RC12" s="140" t="s">
        <v>2236</v>
      </c>
      <c r="RD12" s="131"/>
      <c r="RE12" s="141"/>
      <c r="RF12" s="140" t="s">
        <v>2957</v>
      </c>
      <c r="RG12" s="131"/>
      <c r="RH12" s="141"/>
      <c r="RI12" s="140" t="s">
        <v>2958</v>
      </c>
      <c r="RJ12" s="131"/>
      <c r="RK12" s="141"/>
      <c r="RL12" s="140" t="s">
        <v>2962</v>
      </c>
      <c r="RM12" s="131"/>
      <c r="RN12" s="141"/>
      <c r="RO12" s="140" t="s">
        <v>2966</v>
      </c>
      <c r="RP12" s="131"/>
      <c r="RQ12" s="141"/>
      <c r="RR12" s="140" t="s">
        <v>2970</v>
      </c>
      <c r="RS12" s="131"/>
      <c r="RT12" s="141"/>
      <c r="RU12" s="140" t="s">
        <v>2974</v>
      </c>
      <c r="RV12" s="131"/>
      <c r="RW12" s="141"/>
      <c r="RX12" s="140" t="s">
        <v>2978</v>
      </c>
      <c r="RY12" s="131"/>
      <c r="RZ12" s="141"/>
      <c r="SA12" s="140" t="s">
        <v>2982</v>
      </c>
      <c r="SB12" s="131"/>
      <c r="SC12" s="141"/>
      <c r="SD12" s="140" t="s">
        <v>2986</v>
      </c>
      <c r="SE12" s="131"/>
      <c r="SF12" s="141"/>
      <c r="SG12" s="140" t="s">
        <v>2990</v>
      </c>
      <c r="SH12" s="131"/>
      <c r="SI12" s="141"/>
      <c r="SJ12" s="140" t="s">
        <v>2994</v>
      </c>
      <c r="SK12" s="131"/>
      <c r="SL12" s="141"/>
      <c r="SM12" s="140" t="s">
        <v>2998</v>
      </c>
      <c r="SN12" s="131"/>
      <c r="SO12" s="141"/>
      <c r="SP12" s="140" t="s">
        <v>3002</v>
      </c>
      <c r="SQ12" s="131"/>
      <c r="SR12" s="141"/>
      <c r="SS12" s="140" t="s">
        <v>3006</v>
      </c>
      <c r="ST12" s="131"/>
      <c r="SU12" s="141"/>
      <c r="SV12" s="140" t="s">
        <v>3010</v>
      </c>
      <c r="SW12" s="131"/>
      <c r="SX12" s="141"/>
      <c r="SY12" s="140" t="s">
        <v>3014</v>
      </c>
      <c r="SZ12" s="131"/>
      <c r="TA12" s="141"/>
      <c r="TB12" s="140" t="s">
        <v>3017</v>
      </c>
      <c r="TC12" s="131"/>
      <c r="TD12" s="141"/>
      <c r="TE12" s="140" t="s">
        <v>2525</v>
      </c>
      <c r="TF12" s="131"/>
      <c r="TG12" s="141"/>
      <c r="TH12" s="140" t="s">
        <v>3024</v>
      </c>
      <c r="TI12" s="131"/>
      <c r="TJ12" s="141"/>
      <c r="TK12" s="140" t="s">
        <v>3028</v>
      </c>
      <c r="TL12" s="131"/>
      <c r="TM12" s="141"/>
      <c r="TN12" s="140" t="s">
        <v>3030</v>
      </c>
      <c r="TO12" s="131"/>
      <c r="TP12" s="141"/>
      <c r="TQ12" s="140" t="s">
        <v>3034</v>
      </c>
      <c r="TR12" s="131"/>
      <c r="TS12" s="141"/>
      <c r="TT12" s="140" t="s">
        <v>3038</v>
      </c>
      <c r="TU12" s="131"/>
      <c r="TV12" s="141"/>
      <c r="TW12" s="140" t="s">
        <v>3042</v>
      </c>
      <c r="TX12" s="131"/>
      <c r="TY12" s="141"/>
      <c r="TZ12" s="140" t="s">
        <v>3046</v>
      </c>
      <c r="UA12" s="131"/>
      <c r="UB12" s="141"/>
      <c r="UC12" s="140" t="s">
        <v>3050</v>
      </c>
      <c r="UD12" s="131"/>
      <c r="UE12" s="141"/>
      <c r="UF12" s="140" t="s">
        <v>3054</v>
      </c>
      <c r="UG12" s="131"/>
      <c r="UH12" s="141"/>
      <c r="UI12" s="140" t="s">
        <v>3057</v>
      </c>
      <c r="UJ12" s="131"/>
      <c r="UK12" s="141"/>
      <c r="UL12" s="140" t="s">
        <v>3061</v>
      </c>
      <c r="UM12" s="131"/>
      <c r="UN12" s="141"/>
      <c r="UO12" s="140" t="s">
        <v>3065</v>
      </c>
      <c r="UP12" s="131"/>
      <c r="UQ12" s="141"/>
      <c r="UR12" s="140" t="s">
        <v>3069</v>
      </c>
      <c r="US12" s="131"/>
      <c r="UT12" s="141"/>
      <c r="UU12" s="140" t="s">
        <v>3073</v>
      </c>
      <c r="UV12" s="131"/>
      <c r="UW12" s="141"/>
      <c r="UX12" s="140" t="s">
        <v>3077</v>
      </c>
      <c r="UY12" s="131"/>
      <c r="UZ12" s="141"/>
      <c r="VA12" s="140" t="s">
        <v>3079</v>
      </c>
      <c r="VB12" s="131"/>
      <c r="VC12" s="132"/>
      <c r="VD12" s="130" t="s">
        <v>3083</v>
      </c>
      <c r="VE12" s="131"/>
      <c r="VF12" s="132"/>
      <c r="VG12" s="130" t="s">
        <v>3087</v>
      </c>
      <c r="VH12" s="131"/>
      <c r="VI12" s="141"/>
      <c r="VJ12" s="140" t="s">
        <v>3090</v>
      </c>
      <c r="VK12" s="131"/>
      <c r="VL12" s="141"/>
      <c r="VM12" s="140" t="s">
        <v>3094</v>
      </c>
      <c r="VN12" s="131"/>
      <c r="VO12" s="141"/>
      <c r="VP12" s="140" t="s">
        <v>3097</v>
      </c>
      <c r="VQ12" s="131"/>
      <c r="VR12" s="141"/>
      <c r="VS12" s="140" t="s">
        <v>3100</v>
      </c>
      <c r="VT12" s="131"/>
      <c r="VU12" s="141"/>
      <c r="VV12" s="140" t="s">
        <v>3103</v>
      </c>
      <c r="VW12" s="131"/>
      <c r="VX12" s="141"/>
      <c r="VY12" s="140" t="s">
        <v>3104</v>
      </c>
      <c r="VZ12" s="131"/>
      <c r="WA12" s="141"/>
      <c r="WB12" s="140" t="s">
        <v>3107</v>
      </c>
      <c r="WC12" s="131"/>
      <c r="WD12" s="141"/>
      <c r="WE12" s="140" t="s">
        <v>3111</v>
      </c>
      <c r="WF12" s="131"/>
      <c r="WG12" s="141"/>
      <c r="WH12" s="111" t="s">
        <v>3112</v>
      </c>
      <c r="WI12" s="112"/>
      <c r="WJ12" s="113"/>
      <c r="WK12" s="140" t="s">
        <v>3116</v>
      </c>
      <c r="WL12" s="131"/>
      <c r="WM12" s="141"/>
      <c r="WN12" s="140" t="s">
        <v>3118</v>
      </c>
      <c r="WO12" s="131"/>
      <c r="WP12" s="141"/>
      <c r="WQ12" s="140" t="s">
        <v>3120</v>
      </c>
      <c r="WR12" s="131"/>
      <c r="WS12" s="141"/>
      <c r="WT12" s="140" t="s">
        <v>3124</v>
      </c>
      <c r="WU12" s="131"/>
      <c r="WV12" s="141"/>
      <c r="WW12" s="140" t="s">
        <v>3127</v>
      </c>
      <c r="WX12" s="131"/>
      <c r="WY12" s="141"/>
      <c r="WZ12" s="140" t="s">
        <v>3130</v>
      </c>
      <c r="XA12" s="131"/>
      <c r="XB12" s="141"/>
      <c r="XC12" s="140" t="s">
        <v>3134</v>
      </c>
      <c r="XD12" s="131"/>
      <c r="XE12" s="141"/>
      <c r="XF12" s="140" t="s">
        <v>3138</v>
      </c>
      <c r="XG12" s="131"/>
      <c r="XH12" s="132"/>
      <c r="XI12" s="130" t="s">
        <v>3139</v>
      </c>
      <c r="XJ12" s="131"/>
      <c r="XK12" s="132"/>
    </row>
    <row r="13" spans="1:635" ht="163.15" thickBot="1" x14ac:dyDescent="0.5">
      <c r="A13" s="64"/>
      <c r="B13" s="64"/>
      <c r="C13" s="28" t="s">
        <v>2401</v>
      </c>
      <c r="D13" s="29" t="s">
        <v>2402</v>
      </c>
      <c r="E13" s="30" t="s">
        <v>2403</v>
      </c>
      <c r="F13" s="28" t="s">
        <v>2405</v>
      </c>
      <c r="G13" s="29" t="s">
        <v>2406</v>
      </c>
      <c r="H13" s="30" t="s">
        <v>2407</v>
      </c>
      <c r="I13" s="28" t="s">
        <v>651</v>
      </c>
      <c r="J13" s="29" t="s">
        <v>2408</v>
      </c>
      <c r="K13" s="30" t="s">
        <v>653</v>
      </c>
      <c r="L13" s="28" t="s">
        <v>2410</v>
      </c>
      <c r="M13" s="29" t="s">
        <v>2411</v>
      </c>
      <c r="N13" s="30" t="s">
        <v>2412</v>
      </c>
      <c r="O13" s="28" t="s">
        <v>2414</v>
      </c>
      <c r="P13" s="29" t="s">
        <v>2415</v>
      </c>
      <c r="Q13" s="30" t="s">
        <v>2416</v>
      </c>
      <c r="R13" s="28" t="s">
        <v>2418</v>
      </c>
      <c r="S13" s="29" t="s">
        <v>2419</v>
      </c>
      <c r="T13" s="30" t="s">
        <v>2420</v>
      </c>
      <c r="U13" s="28" t="s">
        <v>2422</v>
      </c>
      <c r="V13" s="29" t="s">
        <v>2423</v>
      </c>
      <c r="W13" s="30" t="s">
        <v>2424</v>
      </c>
      <c r="X13" s="28" t="s">
        <v>2426</v>
      </c>
      <c r="Y13" s="29" t="s">
        <v>2427</v>
      </c>
      <c r="Z13" s="30" t="s">
        <v>2428</v>
      </c>
      <c r="AA13" s="28" t="s">
        <v>2430</v>
      </c>
      <c r="AB13" s="29" t="s">
        <v>2431</v>
      </c>
      <c r="AC13" s="30" t="s">
        <v>2432</v>
      </c>
      <c r="AD13" s="28" t="s">
        <v>2433</v>
      </c>
      <c r="AE13" s="29" t="s">
        <v>2434</v>
      </c>
      <c r="AF13" s="30" t="s">
        <v>2435</v>
      </c>
      <c r="AG13" s="28" t="s">
        <v>3145</v>
      </c>
      <c r="AH13" s="29" t="s">
        <v>2437</v>
      </c>
      <c r="AI13" s="30" t="s">
        <v>2438</v>
      </c>
      <c r="AJ13" s="28" t="s">
        <v>2440</v>
      </c>
      <c r="AK13" s="29" t="s">
        <v>2441</v>
      </c>
      <c r="AL13" s="30" t="s">
        <v>2442</v>
      </c>
      <c r="AM13" s="28" t="s">
        <v>2444</v>
      </c>
      <c r="AN13" s="29" t="s">
        <v>2445</v>
      </c>
      <c r="AO13" s="30" t="s">
        <v>2446</v>
      </c>
      <c r="AP13" s="28" t="s">
        <v>2448</v>
      </c>
      <c r="AQ13" s="29" t="s">
        <v>2449</v>
      </c>
      <c r="AR13" s="30" t="s">
        <v>2450</v>
      </c>
      <c r="AS13" s="28" t="s">
        <v>2452</v>
      </c>
      <c r="AT13" s="29" t="s">
        <v>2453</v>
      </c>
      <c r="AU13" s="30" t="s">
        <v>2454</v>
      </c>
      <c r="AV13" s="28" t="s">
        <v>2456</v>
      </c>
      <c r="AW13" s="29" t="s">
        <v>2457</v>
      </c>
      <c r="AX13" s="30" t="s">
        <v>2458</v>
      </c>
      <c r="AY13" s="28" t="s">
        <v>2460</v>
      </c>
      <c r="AZ13" s="29" t="s">
        <v>2461</v>
      </c>
      <c r="BA13" s="30" t="s">
        <v>425</v>
      </c>
      <c r="BB13" s="28" t="s">
        <v>696</v>
      </c>
      <c r="BC13" s="29" t="s">
        <v>2463</v>
      </c>
      <c r="BD13" s="30" t="s">
        <v>2464</v>
      </c>
      <c r="BE13" s="28" t="s">
        <v>2466</v>
      </c>
      <c r="BF13" s="29" t="s">
        <v>2467</v>
      </c>
      <c r="BG13" s="30" t="s">
        <v>2468</v>
      </c>
      <c r="BH13" s="28" t="s">
        <v>2470</v>
      </c>
      <c r="BI13" s="29" t="s">
        <v>2471</v>
      </c>
      <c r="BJ13" s="30" t="s">
        <v>2472</v>
      </c>
      <c r="BK13" s="28" t="s">
        <v>2474</v>
      </c>
      <c r="BL13" s="29" t="s">
        <v>2475</v>
      </c>
      <c r="BM13" s="30" t="s">
        <v>2476</v>
      </c>
      <c r="BN13" s="28" t="s">
        <v>2478</v>
      </c>
      <c r="BO13" s="29" t="s">
        <v>2479</v>
      </c>
      <c r="BP13" s="30" t="s">
        <v>2480</v>
      </c>
      <c r="BQ13" s="28" t="s">
        <v>2482</v>
      </c>
      <c r="BR13" s="29" t="s">
        <v>2483</v>
      </c>
      <c r="BS13" s="30" t="s">
        <v>2484</v>
      </c>
      <c r="BT13" s="28" t="s">
        <v>2486</v>
      </c>
      <c r="BU13" s="29" t="s">
        <v>2487</v>
      </c>
      <c r="BV13" s="30" t="s">
        <v>2488</v>
      </c>
      <c r="BW13" s="28" t="s">
        <v>696</v>
      </c>
      <c r="BX13" s="29" t="s">
        <v>2463</v>
      </c>
      <c r="BY13" s="30" t="s">
        <v>2464</v>
      </c>
      <c r="BZ13" s="28" t="s">
        <v>1657</v>
      </c>
      <c r="CA13" s="29" t="s">
        <v>2491</v>
      </c>
      <c r="CB13" s="30" t="s">
        <v>2492</v>
      </c>
      <c r="CC13" s="28" t="s">
        <v>2494</v>
      </c>
      <c r="CD13" s="29" t="s">
        <v>2495</v>
      </c>
      <c r="CE13" s="30" t="s">
        <v>2496</v>
      </c>
      <c r="CF13" s="28" t="s">
        <v>2498</v>
      </c>
      <c r="CG13" s="29" t="s">
        <v>2499</v>
      </c>
      <c r="CH13" s="30" t="s">
        <v>2500</v>
      </c>
      <c r="CI13" s="28"/>
      <c r="CJ13" s="29"/>
      <c r="CK13" s="30"/>
      <c r="CL13" s="28" t="s">
        <v>2503</v>
      </c>
      <c r="CM13" s="29" t="s">
        <v>2504</v>
      </c>
      <c r="CN13" s="30" t="s">
        <v>2505</v>
      </c>
      <c r="CO13" s="32" t="s">
        <v>2507</v>
      </c>
      <c r="CP13" s="34" t="s">
        <v>2508</v>
      </c>
      <c r="CQ13" s="33" t="s">
        <v>2509</v>
      </c>
      <c r="CR13" s="32" t="s">
        <v>2511</v>
      </c>
      <c r="CS13" s="34" t="s">
        <v>2512</v>
      </c>
      <c r="CT13" s="33" t="s">
        <v>2513</v>
      </c>
      <c r="CU13" s="32" t="s">
        <v>2514</v>
      </c>
      <c r="CV13" s="34" t="s">
        <v>2515</v>
      </c>
      <c r="CW13" s="33" t="s">
        <v>2516</v>
      </c>
      <c r="CX13" s="32" t="s">
        <v>494</v>
      </c>
      <c r="CY13" s="34" t="s">
        <v>2518</v>
      </c>
      <c r="CZ13" s="33" t="s">
        <v>2519</v>
      </c>
      <c r="DA13" s="32" t="s">
        <v>2521</v>
      </c>
      <c r="DB13" s="34" t="s">
        <v>2522</v>
      </c>
      <c r="DC13" s="33" t="s">
        <v>2523</v>
      </c>
      <c r="DD13" s="32" t="s">
        <v>564</v>
      </c>
      <c r="DE13" s="34" t="s">
        <v>1839</v>
      </c>
      <c r="DF13" s="33" t="s">
        <v>461</v>
      </c>
      <c r="DG13" s="32" t="s">
        <v>1715</v>
      </c>
      <c r="DH13" s="34" t="s">
        <v>2526</v>
      </c>
      <c r="DI13" s="33" t="s">
        <v>1717</v>
      </c>
      <c r="DJ13" s="32" t="s">
        <v>2528</v>
      </c>
      <c r="DK13" s="34" t="s">
        <v>2529</v>
      </c>
      <c r="DL13" s="33" t="s">
        <v>2530</v>
      </c>
      <c r="DM13" s="32" t="s">
        <v>2532</v>
      </c>
      <c r="DN13" s="34" t="s">
        <v>2533</v>
      </c>
      <c r="DO13" s="33" t="s">
        <v>2534</v>
      </c>
      <c r="DP13" s="32" t="s">
        <v>2536</v>
      </c>
      <c r="DQ13" s="34" t="s">
        <v>2537</v>
      </c>
      <c r="DR13" s="33" t="s">
        <v>2538</v>
      </c>
      <c r="DS13" s="32" t="s">
        <v>2540</v>
      </c>
      <c r="DT13" s="34" t="s">
        <v>2541</v>
      </c>
      <c r="DU13" s="33" t="s">
        <v>2542</v>
      </c>
      <c r="DV13" s="32" t="s">
        <v>2544</v>
      </c>
      <c r="DW13" s="34" t="s">
        <v>2545</v>
      </c>
      <c r="DX13" s="33" t="s">
        <v>2546</v>
      </c>
      <c r="DY13" s="32" t="s">
        <v>2548</v>
      </c>
      <c r="DZ13" s="34" t="s">
        <v>2549</v>
      </c>
      <c r="EA13" s="33" t="s">
        <v>2550</v>
      </c>
      <c r="EB13" s="32" t="s">
        <v>2552</v>
      </c>
      <c r="EC13" s="34" t="s">
        <v>2553</v>
      </c>
      <c r="ED13" s="33" t="s">
        <v>2554</v>
      </c>
      <c r="EE13" s="32" t="s">
        <v>2556</v>
      </c>
      <c r="EF13" s="34" t="s">
        <v>2557</v>
      </c>
      <c r="EG13" s="33" t="s">
        <v>2558</v>
      </c>
      <c r="EH13" s="32" t="s">
        <v>1904</v>
      </c>
      <c r="EI13" s="34" t="s">
        <v>2560</v>
      </c>
      <c r="EJ13" s="33" t="s">
        <v>2561</v>
      </c>
      <c r="EK13" s="32" t="s">
        <v>525</v>
      </c>
      <c r="EL13" s="34" t="s">
        <v>1452</v>
      </c>
      <c r="EM13" s="33" t="s">
        <v>527</v>
      </c>
      <c r="EN13" s="32" t="s">
        <v>2564</v>
      </c>
      <c r="EO13" s="34" t="s">
        <v>2565</v>
      </c>
      <c r="EP13" s="33" t="s">
        <v>2566</v>
      </c>
      <c r="EQ13" s="32" t="s">
        <v>2568</v>
      </c>
      <c r="ER13" s="34" t="s">
        <v>2569</v>
      </c>
      <c r="ES13" s="33" t="s">
        <v>2570</v>
      </c>
      <c r="ET13" s="32" t="s">
        <v>385</v>
      </c>
      <c r="EU13" s="34" t="s">
        <v>589</v>
      </c>
      <c r="EV13" s="33" t="s">
        <v>387</v>
      </c>
      <c r="EW13" s="32" t="s">
        <v>2573</v>
      </c>
      <c r="EX13" s="34" t="s">
        <v>2574</v>
      </c>
      <c r="EY13" s="33" t="s">
        <v>2575</v>
      </c>
      <c r="EZ13" s="32" t="s">
        <v>2577</v>
      </c>
      <c r="FA13" s="34" t="s">
        <v>2578</v>
      </c>
      <c r="FB13" s="33" t="s">
        <v>2579</v>
      </c>
      <c r="FC13" s="32" t="s">
        <v>2581</v>
      </c>
      <c r="FD13" s="34" t="s">
        <v>2582</v>
      </c>
      <c r="FE13" s="33" t="s">
        <v>2583</v>
      </c>
      <c r="FF13" s="32" t="s">
        <v>2585</v>
      </c>
      <c r="FG13" s="34" t="s">
        <v>2586</v>
      </c>
      <c r="FH13" s="33" t="s">
        <v>2587</v>
      </c>
      <c r="FI13" s="32" t="s">
        <v>3146</v>
      </c>
      <c r="FJ13" s="34" t="s">
        <v>2589</v>
      </c>
      <c r="FK13" s="33" t="s">
        <v>2590</v>
      </c>
      <c r="FL13" s="32" t="s">
        <v>2592</v>
      </c>
      <c r="FM13" s="34" t="s">
        <v>2593</v>
      </c>
      <c r="FN13" s="33" t="s">
        <v>2594</v>
      </c>
      <c r="FO13" s="32" t="s">
        <v>2596</v>
      </c>
      <c r="FP13" s="34" t="s">
        <v>2597</v>
      </c>
      <c r="FQ13" s="33" t="s">
        <v>2598</v>
      </c>
      <c r="FR13" s="32" t="s">
        <v>2600</v>
      </c>
      <c r="FS13" s="34" t="s">
        <v>2601</v>
      </c>
      <c r="FT13" s="33" t="s">
        <v>2602</v>
      </c>
      <c r="FU13" s="32" t="s">
        <v>631</v>
      </c>
      <c r="FV13" s="34" t="s">
        <v>1375</v>
      </c>
      <c r="FW13" s="33" t="s">
        <v>633</v>
      </c>
      <c r="FX13" s="32" t="s">
        <v>2605</v>
      </c>
      <c r="FY13" s="34" t="s">
        <v>2606</v>
      </c>
      <c r="FZ13" s="33" t="s">
        <v>2607</v>
      </c>
      <c r="GA13" s="32" t="s">
        <v>2609</v>
      </c>
      <c r="GB13" s="34" t="s">
        <v>2610</v>
      </c>
      <c r="GC13" s="33" t="s">
        <v>2611</v>
      </c>
      <c r="GD13" s="32" t="s">
        <v>2613</v>
      </c>
      <c r="GE13" s="34" t="s">
        <v>2614</v>
      </c>
      <c r="GF13" s="33" t="s">
        <v>2615</v>
      </c>
      <c r="GG13" s="32" t="s">
        <v>2617</v>
      </c>
      <c r="GH13" s="34" t="s">
        <v>2618</v>
      </c>
      <c r="GI13" s="33" t="s">
        <v>2619</v>
      </c>
      <c r="GJ13" s="32" t="s">
        <v>2621</v>
      </c>
      <c r="GK13" s="34" t="s">
        <v>2622</v>
      </c>
      <c r="GL13" s="33" t="s">
        <v>2623</v>
      </c>
      <c r="GM13" s="32" t="s">
        <v>612</v>
      </c>
      <c r="GN13" s="34" t="s">
        <v>613</v>
      </c>
      <c r="GO13" s="33" t="s">
        <v>727</v>
      </c>
      <c r="GP13" s="32" t="s">
        <v>968</v>
      </c>
      <c r="GQ13" s="34" t="s">
        <v>2626</v>
      </c>
      <c r="GR13" s="33" t="s">
        <v>2627</v>
      </c>
      <c r="GS13" s="32" t="s">
        <v>2629</v>
      </c>
      <c r="GT13" s="34" t="s">
        <v>2630</v>
      </c>
      <c r="GU13" s="33" t="s">
        <v>2631</v>
      </c>
      <c r="GV13" s="32" t="s">
        <v>2633</v>
      </c>
      <c r="GW13" s="34" t="s">
        <v>2634</v>
      </c>
      <c r="GX13" s="33" t="s">
        <v>2635</v>
      </c>
      <c r="GY13" s="32" t="s">
        <v>2637</v>
      </c>
      <c r="GZ13" s="34" t="s">
        <v>2638</v>
      </c>
      <c r="HA13" s="33" t="s">
        <v>2639</v>
      </c>
      <c r="HB13" s="32" t="s">
        <v>2641</v>
      </c>
      <c r="HC13" s="34" t="s">
        <v>2642</v>
      </c>
      <c r="HD13" s="33" t="s">
        <v>2643</v>
      </c>
      <c r="HE13" s="32" t="s">
        <v>2645</v>
      </c>
      <c r="HF13" s="34" t="s">
        <v>2646</v>
      </c>
      <c r="HG13" s="33" t="s">
        <v>2647</v>
      </c>
      <c r="HH13" s="32" t="s">
        <v>2649</v>
      </c>
      <c r="HI13" s="34" t="s">
        <v>2650</v>
      </c>
      <c r="HJ13" s="33" t="s">
        <v>2651</v>
      </c>
      <c r="HK13" s="32" t="s">
        <v>2364</v>
      </c>
      <c r="HL13" s="34" t="s">
        <v>2365</v>
      </c>
      <c r="HM13" s="33" t="s">
        <v>2653</v>
      </c>
      <c r="HN13" s="32" t="s">
        <v>435</v>
      </c>
      <c r="HO13" s="34" t="s">
        <v>2655</v>
      </c>
      <c r="HP13" s="33" t="s">
        <v>2656</v>
      </c>
      <c r="HQ13" s="32" t="s">
        <v>1539</v>
      </c>
      <c r="HR13" s="34" t="s">
        <v>2658</v>
      </c>
      <c r="HS13" s="33" t="s">
        <v>2659</v>
      </c>
      <c r="HT13" s="32" t="s">
        <v>2661</v>
      </c>
      <c r="HU13" s="34" t="s">
        <v>2662</v>
      </c>
      <c r="HV13" s="33" t="s">
        <v>2663</v>
      </c>
      <c r="HW13" s="32" t="s">
        <v>2665</v>
      </c>
      <c r="HX13" s="34" t="s">
        <v>2666</v>
      </c>
      <c r="HY13" s="33" t="s">
        <v>2667</v>
      </c>
      <c r="HZ13" s="32" t="s">
        <v>2528</v>
      </c>
      <c r="IA13" s="34" t="s">
        <v>2669</v>
      </c>
      <c r="IB13" s="33" t="s">
        <v>2670</v>
      </c>
      <c r="IC13" s="32" t="s">
        <v>2672</v>
      </c>
      <c r="ID13" s="34" t="s">
        <v>2673</v>
      </c>
      <c r="IE13" s="33" t="s">
        <v>2674</v>
      </c>
      <c r="IF13" s="32" t="s">
        <v>2676</v>
      </c>
      <c r="IG13" s="34" t="s">
        <v>2677</v>
      </c>
      <c r="IH13" s="33" t="s">
        <v>2670</v>
      </c>
      <c r="II13" s="32" t="s">
        <v>2679</v>
      </c>
      <c r="IJ13" s="34" t="s">
        <v>2680</v>
      </c>
      <c r="IK13" s="33" t="s">
        <v>2681</v>
      </c>
      <c r="IL13" s="32" t="s">
        <v>3147</v>
      </c>
      <c r="IM13" s="34" t="s">
        <v>2683</v>
      </c>
      <c r="IN13" s="33" t="s">
        <v>2684</v>
      </c>
      <c r="IO13" s="32" t="s">
        <v>2686</v>
      </c>
      <c r="IP13" s="34" t="s">
        <v>2687</v>
      </c>
      <c r="IQ13" s="33" t="s">
        <v>387</v>
      </c>
      <c r="IR13" s="32" t="s">
        <v>2689</v>
      </c>
      <c r="IS13" s="34" t="s">
        <v>2690</v>
      </c>
      <c r="IT13" s="33" t="s">
        <v>2691</v>
      </c>
      <c r="IU13" s="32" t="s">
        <v>2665</v>
      </c>
      <c r="IV13" s="34" t="s">
        <v>2666</v>
      </c>
      <c r="IW13" s="33" t="s">
        <v>2667</v>
      </c>
      <c r="IX13" s="32" t="s">
        <v>2694</v>
      </c>
      <c r="IY13" s="34" t="s">
        <v>2695</v>
      </c>
      <c r="IZ13" s="33" t="s">
        <v>2696</v>
      </c>
      <c r="JA13" s="32" t="s">
        <v>2698</v>
      </c>
      <c r="JB13" s="34" t="s">
        <v>2699</v>
      </c>
      <c r="JC13" s="33" t="s">
        <v>2700</v>
      </c>
      <c r="JD13" s="32" t="s">
        <v>2702</v>
      </c>
      <c r="JE13" s="34" t="s">
        <v>2703</v>
      </c>
      <c r="JF13" s="33" t="s">
        <v>2704</v>
      </c>
      <c r="JG13" s="32" t="s">
        <v>1542</v>
      </c>
      <c r="JH13" s="34" t="s">
        <v>1543</v>
      </c>
      <c r="JI13" s="33" t="s">
        <v>2706</v>
      </c>
      <c r="JJ13" s="32" t="s">
        <v>2708</v>
      </c>
      <c r="JK13" s="34" t="s">
        <v>2709</v>
      </c>
      <c r="JL13" s="33" t="s">
        <v>2710</v>
      </c>
      <c r="JM13" s="32"/>
      <c r="JN13" s="34"/>
      <c r="JO13" s="33"/>
      <c r="JP13" s="32" t="s">
        <v>2713</v>
      </c>
      <c r="JQ13" s="34" t="s">
        <v>2714</v>
      </c>
      <c r="JR13" s="33" t="s">
        <v>2715</v>
      </c>
      <c r="JS13" s="32" t="s">
        <v>2717</v>
      </c>
      <c r="JT13" s="34" t="s">
        <v>2718</v>
      </c>
      <c r="JU13" s="33" t="s">
        <v>2719</v>
      </c>
      <c r="JV13" s="32" t="s">
        <v>2721</v>
      </c>
      <c r="JW13" s="34" t="s">
        <v>2722</v>
      </c>
      <c r="JX13" s="33" t="s">
        <v>2723</v>
      </c>
      <c r="JY13" s="32" t="s">
        <v>2725</v>
      </c>
      <c r="JZ13" s="34" t="s">
        <v>2726</v>
      </c>
      <c r="KA13" s="33" t="s">
        <v>2727</v>
      </c>
      <c r="KB13" s="32" t="s">
        <v>2729</v>
      </c>
      <c r="KC13" s="34" t="s">
        <v>2730</v>
      </c>
      <c r="KD13" s="33" t="s">
        <v>2731</v>
      </c>
      <c r="KE13" s="32" t="s">
        <v>2645</v>
      </c>
      <c r="KF13" s="34" t="s">
        <v>2646</v>
      </c>
      <c r="KG13" s="33" t="s">
        <v>2732</v>
      </c>
      <c r="KH13" s="32" t="s">
        <v>631</v>
      </c>
      <c r="KI13" s="34" t="s">
        <v>1375</v>
      </c>
      <c r="KJ13" s="33" t="s">
        <v>2734</v>
      </c>
      <c r="KK13" s="32" t="s">
        <v>2736</v>
      </c>
      <c r="KL13" s="34" t="s">
        <v>2737</v>
      </c>
      <c r="KM13" s="33" t="s">
        <v>2738</v>
      </c>
      <c r="KN13" s="32" t="s">
        <v>2740</v>
      </c>
      <c r="KO13" s="34" t="s">
        <v>2741</v>
      </c>
      <c r="KP13" s="33" t="s">
        <v>2742</v>
      </c>
      <c r="KQ13" s="32" t="s">
        <v>2744</v>
      </c>
      <c r="KR13" s="34" t="s">
        <v>2745</v>
      </c>
      <c r="KS13" s="33" t="s">
        <v>2746</v>
      </c>
      <c r="KT13" s="32" t="s">
        <v>2748</v>
      </c>
      <c r="KU13" s="34" t="s">
        <v>2749</v>
      </c>
      <c r="KV13" s="33" t="s">
        <v>2750</v>
      </c>
      <c r="KW13" s="37" t="s">
        <v>2752</v>
      </c>
      <c r="KX13" s="38" t="s">
        <v>2753</v>
      </c>
      <c r="KY13" s="38" t="s">
        <v>2754</v>
      </c>
      <c r="KZ13" s="37" t="s">
        <v>525</v>
      </c>
      <c r="LA13" s="38" t="s">
        <v>1452</v>
      </c>
      <c r="LB13" s="38" t="s">
        <v>527</v>
      </c>
      <c r="LC13" s="37" t="s">
        <v>3148</v>
      </c>
      <c r="LD13" s="38" t="s">
        <v>2757</v>
      </c>
      <c r="LE13" s="38" t="s">
        <v>2758</v>
      </c>
      <c r="LF13" s="37" t="s">
        <v>2760</v>
      </c>
      <c r="LG13" s="38" t="s">
        <v>2761</v>
      </c>
      <c r="LH13" s="38" t="s">
        <v>2762</v>
      </c>
      <c r="LI13" s="37" t="s">
        <v>2764</v>
      </c>
      <c r="LJ13" s="38" t="s">
        <v>2765</v>
      </c>
      <c r="LK13" s="38" t="s">
        <v>2766</v>
      </c>
      <c r="LL13" s="37" t="s">
        <v>2768</v>
      </c>
      <c r="LM13" s="38" t="s">
        <v>2769</v>
      </c>
      <c r="LN13" s="38" t="s">
        <v>2770</v>
      </c>
      <c r="LO13" s="37" t="s">
        <v>2772</v>
      </c>
      <c r="LP13" s="38" t="s">
        <v>2773</v>
      </c>
      <c r="LQ13" s="38" t="s">
        <v>2774</v>
      </c>
      <c r="LR13" s="37" t="s">
        <v>3149</v>
      </c>
      <c r="LS13" s="38" t="s">
        <v>3150</v>
      </c>
      <c r="LT13" s="38" t="s">
        <v>2776</v>
      </c>
      <c r="LU13" s="37" t="s">
        <v>2778</v>
      </c>
      <c r="LV13" s="38" t="s">
        <v>2779</v>
      </c>
      <c r="LW13" s="38" t="s">
        <v>2780</v>
      </c>
      <c r="LX13" s="37" t="s">
        <v>2782</v>
      </c>
      <c r="LY13" s="38" t="s">
        <v>2783</v>
      </c>
      <c r="LZ13" s="38" t="s">
        <v>2784</v>
      </c>
      <c r="MA13" s="37" t="s">
        <v>2786</v>
      </c>
      <c r="MB13" s="38" t="s">
        <v>2787</v>
      </c>
      <c r="MC13" s="38" t="s">
        <v>2788</v>
      </c>
      <c r="MD13" s="37" t="s">
        <v>2790</v>
      </c>
      <c r="ME13" s="38" t="s">
        <v>2791</v>
      </c>
      <c r="MF13" s="38" t="s">
        <v>2792</v>
      </c>
      <c r="MG13" s="37" t="s">
        <v>2794</v>
      </c>
      <c r="MH13" s="38" t="s">
        <v>2795</v>
      </c>
      <c r="MI13" s="38" t="s">
        <v>2796</v>
      </c>
      <c r="MJ13" s="37" t="s">
        <v>2798</v>
      </c>
      <c r="MK13" s="38" t="s">
        <v>2799</v>
      </c>
      <c r="ML13" s="38" t="s">
        <v>2800</v>
      </c>
      <c r="MM13" s="37" t="s">
        <v>2802</v>
      </c>
      <c r="MN13" s="38" t="s">
        <v>2803</v>
      </c>
      <c r="MO13" s="38" t="s">
        <v>2804</v>
      </c>
      <c r="MP13" s="37" t="s">
        <v>3151</v>
      </c>
      <c r="MQ13" s="38" t="s">
        <v>2806</v>
      </c>
      <c r="MR13" s="38" t="s">
        <v>2807</v>
      </c>
      <c r="MS13" s="37" t="s">
        <v>2809</v>
      </c>
      <c r="MT13" s="38" t="s">
        <v>2810</v>
      </c>
      <c r="MU13" s="38" t="s">
        <v>2811</v>
      </c>
      <c r="MV13" s="37" t="s">
        <v>2813</v>
      </c>
      <c r="MW13" s="38" t="s">
        <v>2814</v>
      </c>
      <c r="MX13" s="38" t="s">
        <v>2815</v>
      </c>
      <c r="MY13" s="37" t="s">
        <v>2817</v>
      </c>
      <c r="MZ13" s="38" t="s">
        <v>2818</v>
      </c>
      <c r="NA13" s="38" t="s">
        <v>2819</v>
      </c>
      <c r="NB13" s="37" t="s">
        <v>2821</v>
      </c>
      <c r="NC13" s="38" t="s">
        <v>2822</v>
      </c>
      <c r="ND13" s="38" t="s">
        <v>2823</v>
      </c>
      <c r="NE13" s="37" t="s">
        <v>397</v>
      </c>
      <c r="NF13" s="38" t="s">
        <v>976</v>
      </c>
      <c r="NG13" s="38" t="s">
        <v>679</v>
      </c>
      <c r="NH13" s="37" t="s">
        <v>2826</v>
      </c>
      <c r="NI13" s="38" t="s">
        <v>2827</v>
      </c>
      <c r="NJ13" s="38" t="s">
        <v>2828</v>
      </c>
      <c r="NK13" s="37" t="s">
        <v>2830</v>
      </c>
      <c r="NL13" s="38" t="s">
        <v>2831</v>
      </c>
      <c r="NM13" s="38" t="s">
        <v>2832</v>
      </c>
      <c r="NN13" s="37" t="s">
        <v>2834</v>
      </c>
      <c r="NO13" s="38" t="s">
        <v>2835</v>
      </c>
      <c r="NP13" s="38" t="s">
        <v>2836</v>
      </c>
      <c r="NQ13" s="37" t="s">
        <v>2838</v>
      </c>
      <c r="NR13" s="38" t="s">
        <v>2839</v>
      </c>
      <c r="NS13" s="38" t="s">
        <v>2840</v>
      </c>
      <c r="NT13" s="37" t="s">
        <v>2842</v>
      </c>
      <c r="NU13" s="38" t="s">
        <v>2843</v>
      </c>
      <c r="NV13" s="38" t="s">
        <v>2844</v>
      </c>
      <c r="NW13" s="37" t="s">
        <v>2846</v>
      </c>
      <c r="NX13" s="38" t="s">
        <v>2847</v>
      </c>
      <c r="NY13" s="38" t="s">
        <v>2848</v>
      </c>
      <c r="NZ13" s="37" t="s">
        <v>2850</v>
      </c>
      <c r="OA13" s="38" t="s">
        <v>2851</v>
      </c>
      <c r="OB13" s="38" t="s">
        <v>2852</v>
      </c>
      <c r="OC13" s="37" t="s">
        <v>2854</v>
      </c>
      <c r="OD13" s="38" t="s">
        <v>2855</v>
      </c>
      <c r="OE13" s="38" t="s">
        <v>2856</v>
      </c>
      <c r="OF13" s="37" t="s">
        <v>2858</v>
      </c>
      <c r="OG13" s="38" t="s">
        <v>2859</v>
      </c>
      <c r="OH13" s="38" t="s">
        <v>2860</v>
      </c>
      <c r="OI13" s="37" t="s">
        <v>2862</v>
      </c>
      <c r="OJ13" s="38" t="s">
        <v>2863</v>
      </c>
      <c r="OK13" s="38" t="s">
        <v>2864</v>
      </c>
      <c r="OL13" s="37" t="s">
        <v>2866</v>
      </c>
      <c r="OM13" s="38" t="s">
        <v>2867</v>
      </c>
      <c r="ON13" s="38" t="s">
        <v>2868</v>
      </c>
      <c r="OO13" s="37" t="s">
        <v>2870</v>
      </c>
      <c r="OP13" s="38" t="s">
        <v>2871</v>
      </c>
      <c r="OQ13" s="38" t="s">
        <v>2872</v>
      </c>
      <c r="OR13" s="37" t="s">
        <v>2874</v>
      </c>
      <c r="OS13" s="38" t="s">
        <v>2875</v>
      </c>
      <c r="OT13" s="38" t="s">
        <v>2876</v>
      </c>
      <c r="OU13" s="37" t="s">
        <v>2878</v>
      </c>
      <c r="OV13" s="38" t="s">
        <v>2879</v>
      </c>
      <c r="OW13" s="38" t="s">
        <v>2880</v>
      </c>
      <c r="OX13" s="37" t="s">
        <v>2882</v>
      </c>
      <c r="OY13" s="38" t="s">
        <v>2883</v>
      </c>
      <c r="OZ13" s="38" t="s">
        <v>2884</v>
      </c>
      <c r="PA13" s="37" t="s">
        <v>2886</v>
      </c>
      <c r="PB13" s="38" t="s">
        <v>2887</v>
      </c>
      <c r="PC13" s="38" t="s">
        <v>2888</v>
      </c>
      <c r="PD13" s="37" t="s">
        <v>2890</v>
      </c>
      <c r="PE13" s="38" t="s">
        <v>2891</v>
      </c>
      <c r="PF13" s="38" t="s">
        <v>2892</v>
      </c>
      <c r="PG13" s="37" t="s">
        <v>2894</v>
      </c>
      <c r="PH13" s="38" t="s">
        <v>2895</v>
      </c>
      <c r="PI13" s="38" t="s">
        <v>2896</v>
      </c>
      <c r="PJ13" s="37" t="s">
        <v>3152</v>
      </c>
      <c r="PK13" s="38" t="s">
        <v>2898</v>
      </c>
      <c r="PL13" s="38" t="s">
        <v>2899</v>
      </c>
      <c r="PM13" s="37" t="s">
        <v>2901</v>
      </c>
      <c r="PN13" s="38" t="s">
        <v>2902</v>
      </c>
      <c r="PO13" s="38" t="s">
        <v>2903</v>
      </c>
      <c r="PP13" s="37" t="s">
        <v>2905</v>
      </c>
      <c r="PQ13" s="38" t="s">
        <v>2906</v>
      </c>
      <c r="PR13" s="38" t="s">
        <v>2907</v>
      </c>
      <c r="PS13" s="37" t="s">
        <v>2909</v>
      </c>
      <c r="PT13" s="38" t="s">
        <v>2910</v>
      </c>
      <c r="PU13" s="38" t="s">
        <v>2911</v>
      </c>
      <c r="PV13" s="37" t="s">
        <v>2913</v>
      </c>
      <c r="PW13" s="38" t="s">
        <v>2914</v>
      </c>
      <c r="PX13" s="38" t="s">
        <v>2915</v>
      </c>
      <c r="PY13" s="37" t="s">
        <v>3153</v>
      </c>
      <c r="PZ13" s="38" t="s">
        <v>2917</v>
      </c>
      <c r="QA13" s="38" t="s">
        <v>2918</v>
      </c>
      <c r="QB13" s="37" t="s">
        <v>2920</v>
      </c>
      <c r="QC13" s="38" t="s">
        <v>2921</v>
      </c>
      <c r="QD13" s="38" t="s">
        <v>2922</v>
      </c>
      <c r="QE13" s="37" t="s">
        <v>2924</v>
      </c>
      <c r="QF13" s="39" t="s">
        <v>2925</v>
      </c>
      <c r="QG13" s="39" t="s">
        <v>2926</v>
      </c>
      <c r="QH13" s="37" t="s">
        <v>2928</v>
      </c>
      <c r="QI13" s="38" t="s">
        <v>2929</v>
      </c>
      <c r="QJ13" s="38" t="s">
        <v>2930</v>
      </c>
      <c r="QK13" s="37" t="s">
        <v>2932</v>
      </c>
      <c r="QL13" s="38" t="s">
        <v>2933</v>
      </c>
      <c r="QM13" s="38" t="s">
        <v>2934</v>
      </c>
      <c r="QN13" s="37" t="s">
        <v>2936</v>
      </c>
      <c r="QO13" s="38" t="s">
        <v>2937</v>
      </c>
      <c r="QP13" s="38" t="s">
        <v>2938</v>
      </c>
      <c r="QQ13" s="37" t="s">
        <v>2940</v>
      </c>
      <c r="QR13" s="38" t="s">
        <v>2941</v>
      </c>
      <c r="QS13" s="38" t="s">
        <v>2942</v>
      </c>
      <c r="QT13" s="37" t="s">
        <v>2944</v>
      </c>
      <c r="QU13" s="38" t="s">
        <v>2945</v>
      </c>
      <c r="QV13" s="38" t="s">
        <v>2946</v>
      </c>
      <c r="QW13" s="37" t="s">
        <v>2948</v>
      </c>
      <c r="QX13" s="38" t="s">
        <v>2949</v>
      </c>
      <c r="QY13" s="38" t="s">
        <v>2950</v>
      </c>
      <c r="QZ13" s="37" t="s">
        <v>2952</v>
      </c>
      <c r="RA13" s="38" t="s">
        <v>2953</v>
      </c>
      <c r="RB13" s="38" t="s">
        <v>2954</v>
      </c>
      <c r="RC13" s="37" t="s">
        <v>2237</v>
      </c>
      <c r="RD13" s="38" t="s">
        <v>2955</v>
      </c>
      <c r="RE13" s="38" t="s">
        <v>2956</v>
      </c>
      <c r="RF13" s="37" t="s">
        <v>397</v>
      </c>
      <c r="RG13" s="38" t="s">
        <v>976</v>
      </c>
      <c r="RH13" s="38" t="s">
        <v>679</v>
      </c>
      <c r="RI13" s="37" t="s">
        <v>2959</v>
      </c>
      <c r="RJ13" s="38" t="s">
        <v>2960</v>
      </c>
      <c r="RK13" s="38" t="s">
        <v>2961</v>
      </c>
      <c r="RL13" s="37" t="s">
        <v>2963</v>
      </c>
      <c r="RM13" s="38" t="s">
        <v>2964</v>
      </c>
      <c r="RN13" s="38" t="s">
        <v>2965</v>
      </c>
      <c r="RO13" s="37" t="s">
        <v>2967</v>
      </c>
      <c r="RP13" s="38" t="s">
        <v>2968</v>
      </c>
      <c r="RQ13" s="38" t="s">
        <v>2969</v>
      </c>
      <c r="RR13" s="37" t="s">
        <v>2971</v>
      </c>
      <c r="RS13" s="38" t="s">
        <v>2972</v>
      </c>
      <c r="RT13" s="38" t="s">
        <v>2973</v>
      </c>
      <c r="RU13" s="37" t="s">
        <v>2975</v>
      </c>
      <c r="RV13" s="38" t="s">
        <v>2976</v>
      </c>
      <c r="RW13" s="38" t="s">
        <v>2977</v>
      </c>
      <c r="RX13" s="37" t="s">
        <v>2979</v>
      </c>
      <c r="RY13" s="38" t="s">
        <v>2980</v>
      </c>
      <c r="RZ13" s="38" t="s">
        <v>2981</v>
      </c>
      <c r="SA13" s="37" t="s">
        <v>2983</v>
      </c>
      <c r="SB13" s="38" t="s">
        <v>2984</v>
      </c>
      <c r="SC13" s="38" t="s">
        <v>2985</v>
      </c>
      <c r="SD13" s="37" t="s">
        <v>2987</v>
      </c>
      <c r="SE13" s="38" t="s">
        <v>2988</v>
      </c>
      <c r="SF13" s="38" t="s">
        <v>2989</v>
      </c>
      <c r="SG13" s="37" t="s">
        <v>2991</v>
      </c>
      <c r="SH13" s="38" t="s">
        <v>2992</v>
      </c>
      <c r="SI13" s="38" t="s">
        <v>2993</v>
      </c>
      <c r="SJ13" s="37" t="s">
        <v>2995</v>
      </c>
      <c r="SK13" s="38" t="s">
        <v>2996</v>
      </c>
      <c r="SL13" s="38" t="s">
        <v>2997</v>
      </c>
      <c r="SM13" s="37" t="s">
        <v>2999</v>
      </c>
      <c r="SN13" s="38" t="s">
        <v>3000</v>
      </c>
      <c r="SO13" s="38" t="s">
        <v>3001</v>
      </c>
      <c r="SP13" s="37" t="s">
        <v>3003</v>
      </c>
      <c r="SQ13" s="38" t="s">
        <v>3004</v>
      </c>
      <c r="SR13" s="38" t="s">
        <v>3005</v>
      </c>
      <c r="SS13" s="37" t="s">
        <v>3007</v>
      </c>
      <c r="ST13" s="38" t="s">
        <v>3008</v>
      </c>
      <c r="SU13" s="38" t="s">
        <v>3009</v>
      </c>
      <c r="SV13" s="37" t="s">
        <v>3011</v>
      </c>
      <c r="SW13" s="38" t="s">
        <v>3012</v>
      </c>
      <c r="SX13" s="38" t="s">
        <v>3013</v>
      </c>
      <c r="SY13" s="37" t="s">
        <v>3015</v>
      </c>
      <c r="SZ13" s="38" t="s">
        <v>3016</v>
      </c>
      <c r="TA13" s="38" t="s">
        <v>3154</v>
      </c>
      <c r="TB13" s="37" t="s">
        <v>3018</v>
      </c>
      <c r="TC13" s="38" t="s">
        <v>3019</v>
      </c>
      <c r="TD13" s="38" t="s">
        <v>3020</v>
      </c>
      <c r="TE13" s="37" t="s">
        <v>3021</v>
      </c>
      <c r="TF13" s="38" t="s">
        <v>3022</v>
      </c>
      <c r="TG13" s="38" t="s">
        <v>3023</v>
      </c>
      <c r="TH13" s="37" t="s">
        <v>3025</v>
      </c>
      <c r="TI13" s="38" t="s">
        <v>3026</v>
      </c>
      <c r="TJ13" s="38" t="s">
        <v>3027</v>
      </c>
      <c r="TK13" s="37" t="s">
        <v>3015</v>
      </c>
      <c r="TL13" s="38" t="s">
        <v>3016</v>
      </c>
      <c r="TM13" s="38" t="s">
        <v>3029</v>
      </c>
      <c r="TN13" s="37" t="s">
        <v>3031</v>
      </c>
      <c r="TO13" s="38" t="s">
        <v>3032</v>
      </c>
      <c r="TP13" s="38" t="s">
        <v>3033</v>
      </c>
      <c r="TQ13" s="37" t="s">
        <v>3035</v>
      </c>
      <c r="TR13" s="38" t="s">
        <v>3036</v>
      </c>
      <c r="TS13" s="38" t="s">
        <v>3037</v>
      </c>
      <c r="TT13" s="37" t="s">
        <v>3039</v>
      </c>
      <c r="TU13" s="38" t="s">
        <v>3040</v>
      </c>
      <c r="TV13" s="38" t="s">
        <v>3041</v>
      </c>
      <c r="TW13" s="37" t="s">
        <v>3043</v>
      </c>
      <c r="TX13" s="38" t="s">
        <v>3044</v>
      </c>
      <c r="TY13" s="38" t="s">
        <v>3045</v>
      </c>
      <c r="TZ13" s="37" t="s">
        <v>3047</v>
      </c>
      <c r="UA13" s="38" t="s">
        <v>3048</v>
      </c>
      <c r="UB13" s="38" t="s">
        <v>3049</v>
      </c>
      <c r="UC13" s="37" t="s">
        <v>3051</v>
      </c>
      <c r="UD13" s="38" t="s">
        <v>3052</v>
      </c>
      <c r="UE13" s="38" t="s">
        <v>3053</v>
      </c>
      <c r="UF13" s="37" t="s">
        <v>525</v>
      </c>
      <c r="UG13" s="38" t="s">
        <v>3055</v>
      </c>
      <c r="UH13" s="38" t="s">
        <v>3056</v>
      </c>
      <c r="UI13" s="37" t="s">
        <v>3058</v>
      </c>
      <c r="UJ13" s="38" t="s">
        <v>3059</v>
      </c>
      <c r="UK13" s="38" t="s">
        <v>3060</v>
      </c>
      <c r="UL13" s="37" t="s">
        <v>3062</v>
      </c>
      <c r="UM13" s="38" t="s">
        <v>3063</v>
      </c>
      <c r="UN13" s="38" t="s">
        <v>3064</v>
      </c>
      <c r="UO13" s="37" t="s">
        <v>3066</v>
      </c>
      <c r="UP13" s="38" t="s">
        <v>3067</v>
      </c>
      <c r="UQ13" s="38" t="s">
        <v>3068</v>
      </c>
      <c r="UR13" s="37" t="s">
        <v>3070</v>
      </c>
      <c r="US13" s="38" t="s">
        <v>3071</v>
      </c>
      <c r="UT13" s="38" t="s">
        <v>3072</v>
      </c>
      <c r="UU13" s="37" t="s">
        <v>3074</v>
      </c>
      <c r="UV13" s="38" t="s">
        <v>3075</v>
      </c>
      <c r="UW13" s="38" t="s">
        <v>3076</v>
      </c>
      <c r="UX13" s="37" t="s">
        <v>1371</v>
      </c>
      <c r="UY13" s="38" t="s">
        <v>511</v>
      </c>
      <c r="UZ13" s="38" t="s">
        <v>3078</v>
      </c>
      <c r="VA13" s="37" t="s">
        <v>3080</v>
      </c>
      <c r="VB13" s="38" t="s">
        <v>3081</v>
      </c>
      <c r="VC13" s="38" t="s">
        <v>3082</v>
      </c>
      <c r="VD13" s="37" t="s">
        <v>3084</v>
      </c>
      <c r="VE13" s="38" t="s">
        <v>3085</v>
      </c>
      <c r="VF13" s="38" t="s">
        <v>3086</v>
      </c>
      <c r="VG13" s="37" t="s">
        <v>1604</v>
      </c>
      <c r="VH13" s="38" t="s">
        <v>3088</v>
      </c>
      <c r="VI13" s="38" t="s">
        <v>3089</v>
      </c>
      <c r="VJ13" s="37" t="s">
        <v>3091</v>
      </c>
      <c r="VK13" s="38" t="s">
        <v>3092</v>
      </c>
      <c r="VL13" s="38" t="s">
        <v>3093</v>
      </c>
      <c r="VM13" s="37" t="s">
        <v>1604</v>
      </c>
      <c r="VN13" s="38" t="s">
        <v>3095</v>
      </c>
      <c r="VO13" s="38" t="s">
        <v>3096</v>
      </c>
      <c r="VP13" s="37" t="s">
        <v>612</v>
      </c>
      <c r="VQ13" s="38" t="s">
        <v>3098</v>
      </c>
      <c r="VR13" s="38" t="s">
        <v>3099</v>
      </c>
      <c r="VS13" s="37" t="s">
        <v>612</v>
      </c>
      <c r="VT13" s="38" t="s">
        <v>3101</v>
      </c>
      <c r="VU13" s="38" t="s">
        <v>3102</v>
      </c>
      <c r="VV13" s="37" t="s">
        <v>631</v>
      </c>
      <c r="VW13" s="38" t="s">
        <v>464</v>
      </c>
      <c r="VX13" s="38" t="s">
        <v>3102</v>
      </c>
      <c r="VY13" s="37" t="s">
        <v>3105</v>
      </c>
      <c r="VZ13" s="38" t="s">
        <v>3106</v>
      </c>
      <c r="WA13" s="38" t="s">
        <v>629</v>
      </c>
      <c r="WB13" s="37" t="s">
        <v>3108</v>
      </c>
      <c r="WC13" s="38" t="s">
        <v>3109</v>
      </c>
      <c r="WD13" s="38" t="s">
        <v>3110</v>
      </c>
      <c r="WE13" s="37" t="s">
        <v>2979</v>
      </c>
      <c r="WF13" s="38" t="s">
        <v>2980</v>
      </c>
      <c r="WG13" s="38" t="s">
        <v>2981</v>
      </c>
      <c r="WH13" s="18" t="s">
        <v>3113</v>
      </c>
      <c r="WI13" s="19" t="s">
        <v>3114</v>
      </c>
      <c r="WJ13" s="20" t="s">
        <v>3115</v>
      </c>
      <c r="WK13" s="37" t="s">
        <v>3117</v>
      </c>
      <c r="WL13" s="38" t="s">
        <v>3109</v>
      </c>
      <c r="WM13" s="38" t="s">
        <v>3110</v>
      </c>
      <c r="WN13" s="37" t="s">
        <v>612</v>
      </c>
      <c r="WO13" s="38" t="s">
        <v>3101</v>
      </c>
      <c r="WP13" s="38" t="s">
        <v>3119</v>
      </c>
      <c r="WQ13" s="37" t="s">
        <v>3121</v>
      </c>
      <c r="WR13" s="38" t="s">
        <v>3122</v>
      </c>
      <c r="WS13" s="38" t="s">
        <v>3123</v>
      </c>
      <c r="WT13" s="37" t="s">
        <v>3155</v>
      </c>
      <c r="WU13" s="38" t="s">
        <v>3125</v>
      </c>
      <c r="WV13" s="38" t="s">
        <v>3126</v>
      </c>
      <c r="WW13" s="37" t="s">
        <v>3156</v>
      </c>
      <c r="WX13" s="38" t="s">
        <v>3128</v>
      </c>
      <c r="WY13" s="38" t="s">
        <v>3129</v>
      </c>
      <c r="WZ13" s="37" t="s">
        <v>3131</v>
      </c>
      <c r="XA13" s="38" t="s">
        <v>3132</v>
      </c>
      <c r="XB13" s="38" t="s">
        <v>3133</v>
      </c>
      <c r="XC13" s="37" t="s">
        <v>3135</v>
      </c>
      <c r="XD13" s="38" t="s">
        <v>3136</v>
      </c>
      <c r="XE13" s="38" t="s">
        <v>3137</v>
      </c>
      <c r="XF13" s="37" t="s">
        <v>612</v>
      </c>
      <c r="XG13" s="38" t="s">
        <v>613</v>
      </c>
      <c r="XH13" s="38" t="s">
        <v>2518</v>
      </c>
      <c r="XI13" s="37" t="s">
        <v>3140</v>
      </c>
      <c r="XJ13" s="38" t="s">
        <v>3141</v>
      </c>
      <c r="XK13" s="38" t="s">
        <v>3142</v>
      </c>
    </row>
    <row r="14" spans="1:635" ht="15.4" x14ac:dyDescent="0.45">
      <c r="A14" s="2">
        <v>1</v>
      </c>
      <c r="B14" s="14" t="s">
        <v>3228</v>
      </c>
      <c r="C14" s="14"/>
      <c r="D14" s="14"/>
      <c r="E14" s="14">
        <v>1</v>
      </c>
      <c r="F14" s="14"/>
      <c r="G14" s="14"/>
      <c r="H14" s="14">
        <v>1</v>
      </c>
      <c r="I14" s="14"/>
      <c r="J14" s="14"/>
      <c r="K14" s="14">
        <v>1</v>
      </c>
      <c r="L14" s="14"/>
      <c r="M14" s="14"/>
      <c r="N14" s="14">
        <v>1</v>
      </c>
      <c r="O14" s="14"/>
      <c r="P14" s="14"/>
      <c r="Q14" s="14">
        <v>1</v>
      </c>
      <c r="R14" s="14"/>
      <c r="S14" s="14"/>
      <c r="T14" s="14">
        <v>1</v>
      </c>
      <c r="U14" s="14"/>
      <c r="V14" s="14"/>
      <c r="W14" s="14">
        <v>1</v>
      </c>
      <c r="X14" s="14"/>
      <c r="Y14" s="14"/>
      <c r="Z14" s="14">
        <v>1</v>
      </c>
      <c r="AA14" s="14"/>
      <c r="AB14" s="14"/>
      <c r="AC14" s="14">
        <v>1</v>
      </c>
      <c r="AD14" s="14"/>
      <c r="AE14" s="14"/>
      <c r="AF14" s="14">
        <v>1</v>
      </c>
      <c r="AG14" s="14"/>
      <c r="AH14" s="14"/>
      <c r="AI14" s="14">
        <v>1</v>
      </c>
      <c r="AJ14" s="14"/>
      <c r="AK14" s="14"/>
      <c r="AL14" s="14">
        <v>1</v>
      </c>
      <c r="AM14" s="14"/>
      <c r="AN14" s="14"/>
      <c r="AO14" s="14">
        <v>1</v>
      </c>
      <c r="AP14" s="14"/>
      <c r="AQ14" s="14"/>
      <c r="AR14" s="14">
        <v>1</v>
      </c>
      <c r="AS14" s="14"/>
      <c r="AT14" s="14"/>
      <c r="AU14" s="14">
        <v>1</v>
      </c>
      <c r="AV14" s="14"/>
      <c r="AW14" s="14"/>
      <c r="AX14" s="14">
        <v>1</v>
      </c>
      <c r="AY14" s="14"/>
      <c r="AZ14" s="14"/>
      <c r="BA14" s="14">
        <v>1</v>
      </c>
      <c r="BB14" s="14"/>
      <c r="BC14" s="14"/>
      <c r="BD14" s="14">
        <v>1</v>
      </c>
      <c r="BE14" s="14"/>
      <c r="BF14" s="14"/>
      <c r="BG14" s="14">
        <v>1</v>
      </c>
      <c r="BH14" s="14"/>
      <c r="BI14" s="14"/>
      <c r="BJ14" s="14">
        <v>1</v>
      </c>
      <c r="BK14" s="14"/>
      <c r="BL14" s="14"/>
      <c r="BM14" s="14">
        <v>1</v>
      </c>
      <c r="BN14" s="14"/>
      <c r="BO14" s="14"/>
      <c r="BP14" s="14">
        <v>1</v>
      </c>
      <c r="BQ14" s="14"/>
      <c r="BR14" s="14"/>
      <c r="BS14" s="14">
        <v>1</v>
      </c>
      <c r="BT14" s="14"/>
      <c r="BU14" s="14"/>
      <c r="BV14" s="14">
        <v>1</v>
      </c>
      <c r="BW14" s="14"/>
      <c r="BX14" s="14"/>
      <c r="BY14" s="14">
        <v>1</v>
      </c>
      <c r="BZ14" s="14"/>
      <c r="CA14" s="14"/>
      <c r="CB14" s="14">
        <v>1</v>
      </c>
      <c r="CC14" s="14"/>
      <c r="CD14" s="14"/>
      <c r="CE14" s="14">
        <v>1</v>
      </c>
      <c r="CF14" s="14"/>
      <c r="CG14" s="14"/>
      <c r="CH14" s="14">
        <v>1</v>
      </c>
      <c r="CI14" s="14"/>
      <c r="CJ14" s="14"/>
      <c r="CK14" s="14">
        <v>1</v>
      </c>
      <c r="CL14" s="14"/>
      <c r="CM14" s="14"/>
      <c r="CN14" s="14">
        <v>1</v>
      </c>
      <c r="CO14" s="14"/>
      <c r="CP14" s="14"/>
      <c r="CQ14" s="14">
        <v>1</v>
      </c>
      <c r="CR14" s="14"/>
      <c r="CS14" s="14"/>
      <c r="CT14" s="14">
        <v>1</v>
      </c>
      <c r="CU14" s="14"/>
      <c r="CV14" s="14"/>
      <c r="CW14" s="14">
        <v>1</v>
      </c>
      <c r="CX14" s="14"/>
      <c r="CY14" s="14"/>
      <c r="CZ14" s="14">
        <v>1</v>
      </c>
      <c r="DA14" s="14"/>
      <c r="DB14" s="14"/>
      <c r="DC14" s="14">
        <v>1</v>
      </c>
      <c r="DD14" s="14"/>
      <c r="DE14" s="14"/>
      <c r="DF14" s="14">
        <v>1</v>
      </c>
      <c r="DG14" s="14"/>
      <c r="DH14" s="14"/>
      <c r="DI14" s="14">
        <v>1</v>
      </c>
      <c r="DJ14" s="14"/>
      <c r="DK14" s="14"/>
      <c r="DL14" s="14">
        <v>1</v>
      </c>
      <c r="DM14" s="14"/>
      <c r="DN14" s="14"/>
      <c r="DO14" s="14">
        <v>1</v>
      </c>
      <c r="DP14" s="14"/>
      <c r="DQ14" s="14"/>
      <c r="DR14" s="14">
        <v>1</v>
      </c>
      <c r="DS14" s="14"/>
      <c r="DT14" s="14"/>
      <c r="DU14" s="14">
        <v>1</v>
      </c>
      <c r="DV14" s="14"/>
      <c r="DW14" s="14"/>
      <c r="DX14" s="14">
        <v>1</v>
      </c>
      <c r="DY14" s="14"/>
      <c r="DZ14" s="14"/>
      <c r="EA14" s="14">
        <v>1</v>
      </c>
      <c r="EB14" s="14"/>
      <c r="EC14" s="14"/>
      <c r="ED14" s="14">
        <v>1</v>
      </c>
      <c r="EE14" s="14"/>
      <c r="EF14" s="14"/>
      <c r="EG14" s="14">
        <v>1</v>
      </c>
      <c r="EH14" s="14"/>
      <c r="EI14" s="14"/>
      <c r="EJ14" s="14">
        <v>1</v>
      </c>
      <c r="EK14" s="14"/>
      <c r="EL14" s="14"/>
      <c r="EM14" s="14">
        <v>1</v>
      </c>
      <c r="EN14" s="14"/>
      <c r="EO14" s="14"/>
      <c r="EP14" s="14">
        <v>1</v>
      </c>
      <c r="EQ14" s="14"/>
      <c r="ER14" s="14"/>
      <c r="ES14" s="14">
        <v>1</v>
      </c>
      <c r="ET14" s="14"/>
      <c r="EU14" s="14"/>
      <c r="EV14" s="14">
        <v>1</v>
      </c>
      <c r="EW14" s="14"/>
      <c r="EX14" s="14"/>
      <c r="EY14" s="14">
        <v>1</v>
      </c>
      <c r="EZ14" s="14"/>
      <c r="FA14" s="14"/>
      <c r="FB14" s="14">
        <v>1</v>
      </c>
      <c r="FC14" s="14"/>
      <c r="FD14" s="14"/>
      <c r="FE14" s="14">
        <v>1</v>
      </c>
      <c r="FF14" s="14"/>
      <c r="FG14" s="14"/>
      <c r="FH14" s="14">
        <v>1</v>
      </c>
      <c r="FI14" s="14"/>
      <c r="FJ14" s="14"/>
      <c r="FK14" s="14">
        <v>1</v>
      </c>
      <c r="FL14" s="14"/>
      <c r="FM14" s="14"/>
      <c r="FN14" s="14">
        <v>1</v>
      </c>
      <c r="FO14" s="14"/>
      <c r="FP14" s="14"/>
      <c r="FQ14" s="14">
        <v>1</v>
      </c>
      <c r="FR14" s="14"/>
      <c r="FS14" s="14"/>
      <c r="FT14" s="14">
        <v>1</v>
      </c>
      <c r="FU14" s="14"/>
      <c r="FV14" s="14"/>
      <c r="FW14" s="14">
        <v>1</v>
      </c>
      <c r="FX14" s="14"/>
      <c r="FY14" s="14"/>
      <c r="FZ14" s="14">
        <v>1</v>
      </c>
      <c r="GA14" s="14"/>
      <c r="GB14" s="14"/>
      <c r="GC14" s="14">
        <v>1</v>
      </c>
      <c r="GD14" s="14"/>
      <c r="GE14" s="14"/>
      <c r="GF14" s="14">
        <v>1</v>
      </c>
      <c r="GG14" s="14"/>
      <c r="GH14" s="14"/>
      <c r="GI14" s="14">
        <v>1</v>
      </c>
      <c r="GJ14" s="14"/>
      <c r="GK14" s="14"/>
      <c r="GL14" s="14">
        <v>1</v>
      </c>
      <c r="GM14" s="14"/>
      <c r="GN14" s="14"/>
      <c r="GO14" s="14">
        <v>1</v>
      </c>
      <c r="GP14" s="14"/>
      <c r="GQ14" s="14"/>
      <c r="GR14" s="14">
        <v>1</v>
      </c>
      <c r="GS14" s="14"/>
      <c r="GT14" s="14"/>
      <c r="GU14" s="14">
        <v>1</v>
      </c>
      <c r="GV14" s="14"/>
      <c r="GW14" s="14"/>
      <c r="GX14" s="14">
        <v>1</v>
      </c>
      <c r="GY14" s="14"/>
      <c r="GZ14" s="14"/>
      <c r="HA14" s="14">
        <v>1</v>
      </c>
      <c r="HB14" s="14"/>
      <c r="HC14" s="14"/>
      <c r="HD14" s="14">
        <v>1</v>
      </c>
      <c r="HE14" s="14"/>
      <c r="HF14" s="14"/>
      <c r="HG14" s="14">
        <v>1</v>
      </c>
      <c r="HH14" s="14"/>
      <c r="HI14" s="14"/>
      <c r="HJ14" s="14">
        <v>1</v>
      </c>
      <c r="HK14" s="14"/>
      <c r="HL14" s="14"/>
      <c r="HM14" s="14">
        <v>1</v>
      </c>
      <c r="HN14" s="14"/>
      <c r="HO14" s="14"/>
      <c r="HP14" s="14">
        <v>1</v>
      </c>
      <c r="HQ14" s="14"/>
      <c r="HR14" s="14"/>
      <c r="HS14" s="14">
        <v>1</v>
      </c>
      <c r="HT14" s="14"/>
      <c r="HU14" s="14"/>
      <c r="HV14" s="14">
        <v>1</v>
      </c>
      <c r="HW14" s="14"/>
      <c r="HX14" s="14"/>
      <c r="HY14" s="14">
        <v>1</v>
      </c>
      <c r="HZ14" s="14"/>
      <c r="IA14" s="14"/>
      <c r="IB14" s="14">
        <v>1</v>
      </c>
      <c r="IC14" s="14"/>
      <c r="ID14" s="14"/>
      <c r="IE14" s="14">
        <v>1</v>
      </c>
      <c r="IF14" s="14"/>
      <c r="IG14" s="14"/>
      <c r="IH14" s="14">
        <v>1</v>
      </c>
      <c r="II14" s="14"/>
      <c r="IJ14" s="14"/>
      <c r="IK14" s="14">
        <v>1</v>
      </c>
      <c r="IL14" s="14"/>
      <c r="IM14" s="14"/>
      <c r="IN14" s="14">
        <v>1</v>
      </c>
      <c r="IO14" s="14"/>
      <c r="IP14" s="14"/>
      <c r="IQ14" s="14">
        <v>1</v>
      </c>
      <c r="IR14" s="14"/>
      <c r="IS14" s="14"/>
      <c r="IT14" s="14">
        <v>1</v>
      </c>
      <c r="IU14" s="14"/>
      <c r="IV14" s="14"/>
      <c r="IW14" s="14">
        <v>1</v>
      </c>
      <c r="IX14" s="14"/>
      <c r="IY14" s="14"/>
      <c r="IZ14" s="14">
        <v>1</v>
      </c>
      <c r="JA14" s="14"/>
      <c r="JB14" s="14"/>
      <c r="JC14" s="14">
        <v>1</v>
      </c>
      <c r="JD14" s="14"/>
      <c r="JE14" s="14"/>
      <c r="JF14" s="14">
        <v>1</v>
      </c>
      <c r="JG14" s="14"/>
      <c r="JH14" s="14"/>
      <c r="JI14" s="14">
        <v>1</v>
      </c>
      <c r="JJ14" s="14"/>
      <c r="JK14" s="14"/>
      <c r="JL14" s="14">
        <v>1</v>
      </c>
      <c r="JM14" s="14"/>
      <c r="JN14" s="14"/>
      <c r="JO14" s="14">
        <v>1</v>
      </c>
      <c r="JP14" s="14"/>
      <c r="JQ14" s="14"/>
      <c r="JR14" s="14">
        <v>1</v>
      </c>
      <c r="JS14" s="14"/>
      <c r="JT14" s="14"/>
      <c r="JU14" s="14">
        <v>1</v>
      </c>
      <c r="JV14" s="14"/>
      <c r="JW14" s="14"/>
      <c r="JX14" s="14">
        <v>1</v>
      </c>
      <c r="JY14" s="14"/>
      <c r="JZ14" s="14"/>
      <c r="KA14" s="14">
        <v>1</v>
      </c>
      <c r="KB14" s="14"/>
      <c r="KC14" s="14"/>
      <c r="KD14" s="14">
        <v>1</v>
      </c>
      <c r="KE14" s="14"/>
      <c r="KF14" s="14"/>
      <c r="KG14" s="14">
        <v>1</v>
      </c>
      <c r="KH14" s="14"/>
      <c r="KI14" s="14"/>
      <c r="KJ14" s="14">
        <v>1</v>
      </c>
      <c r="KK14" s="14"/>
      <c r="KL14" s="14"/>
      <c r="KM14" s="14">
        <v>1</v>
      </c>
      <c r="KN14" s="14"/>
      <c r="KO14" s="14"/>
      <c r="KP14" s="14">
        <v>1</v>
      </c>
      <c r="KQ14" s="14"/>
      <c r="KR14" s="14"/>
      <c r="KS14" s="14">
        <v>1</v>
      </c>
      <c r="KT14" s="14"/>
      <c r="KU14" s="14"/>
      <c r="KV14" s="14">
        <v>1</v>
      </c>
      <c r="KW14" s="14"/>
      <c r="KX14" s="14"/>
      <c r="KY14" s="14">
        <v>1</v>
      </c>
      <c r="KZ14" s="14"/>
      <c r="LA14" s="14"/>
      <c r="LB14" s="14">
        <v>1</v>
      </c>
      <c r="LC14" s="14"/>
      <c r="LD14" s="14"/>
      <c r="LE14" s="14">
        <v>1</v>
      </c>
      <c r="LF14" s="14"/>
      <c r="LG14" s="14"/>
      <c r="LH14" s="14">
        <v>1</v>
      </c>
      <c r="LI14" s="14"/>
      <c r="LJ14" s="14"/>
      <c r="LK14" s="14">
        <v>1</v>
      </c>
      <c r="LL14" s="14"/>
      <c r="LM14" s="14"/>
      <c r="LN14" s="14">
        <v>1</v>
      </c>
      <c r="LO14" s="14"/>
      <c r="LP14" s="14"/>
      <c r="LQ14" s="14">
        <v>1</v>
      </c>
      <c r="LR14" s="14"/>
      <c r="LS14" s="14"/>
      <c r="LT14" s="14">
        <v>1</v>
      </c>
      <c r="LU14" s="14"/>
      <c r="LV14" s="14"/>
      <c r="LW14" s="14">
        <v>1</v>
      </c>
      <c r="LX14" s="14"/>
      <c r="LY14" s="14"/>
      <c r="LZ14" s="14">
        <v>1</v>
      </c>
      <c r="MA14" s="14"/>
      <c r="MB14" s="14"/>
      <c r="MC14" s="14">
        <v>1</v>
      </c>
      <c r="MD14" s="14"/>
      <c r="ME14" s="14"/>
      <c r="MF14" s="14">
        <v>1</v>
      </c>
      <c r="MG14" s="14"/>
      <c r="MH14" s="14"/>
      <c r="MI14" s="14">
        <v>1</v>
      </c>
      <c r="MJ14" s="14"/>
      <c r="MK14" s="14"/>
      <c r="ML14" s="14">
        <v>1</v>
      </c>
      <c r="MM14" s="14"/>
      <c r="MN14" s="14"/>
      <c r="MO14" s="14">
        <v>1</v>
      </c>
      <c r="MP14" s="14"/>
      <c r="MQ14" s="14"/>
      <c r="MR14" s="14">
        <v>1</v>
      </c>
      <c r="MS14" s="14"/>
      <c r="MT14" s="14"/>
      <c r="MU14" s="14">
        <v>1</v>
      </c>
      <c r="MV14" s="14"/>
      <c r="MW14" s="14"/>
      <c r="MX14" s="14">
        <v>1</v>
      </c>
      <c r="MY14" s="14"/>
      <c r="MZ14" s="14"/>
      <c r="NA14" s="14">
        <v>1</v>
      </c>
      <c r="NB14" s="14"/>
      <c r="NC14" s="14"/>
      <c r="ND14" s="14">
        <v>1</v>
      </c>
      <c r="NE14" s="14"/>
      <c r="NF14" s="14"/>
      <c r="NG14" s="14">
        <v>1</v>
      </c>
      <c r="NH14" s="14"/>
      <c r="NI14" s="14"/>
      <c r="NJ14" s="14">
        <v>1</v>
      </c>
      <c r="NK14" s="14"/>
      <c r="NL14" s="14"/>
      <c r="NM14" s="14">
        <v>1</v>
      </c>
      <c r="NN14" s="14"/>
      <c r="NO14" s="14"/>
      <c r="NP14" s="14">
        <v>1</v>
      </c>
      <c r="NQ14" s="14"/>
      <c r="NR14" s="14"/>
      <c r="NS14" s="14">
        <v>1</v>
      </c>
      <c r="NT14" s="14"/>
      <c r="NU14" s="14"/>
      <c r="NV14" s="14">
        <v>1</v>
      </c>
      <c r="NW14" s="14"/>
      <c r="NX14" s="14"/>
      <c r="NY14" s="14">
        <v>1</v>
      </c>
      <c r="NZ14" s="14"/>
      <c r="OA14" s="14"/>
      <c r="OB14" s="14">
        <v>1</v>
      </c>
      <c r="OC14" s="14"/>
      <c r="OD14" s="14"/>
      <c r="OE14" s="14">
        <v>1</v>
      </c>
      <c r="OF14" s="14"/>
      <c r="OG14" s="14"/>
      <c r="OH14" s="14">
        <v>1</v>
      </c>
      <c r="OI14" s="14"/>
      <c r="OJ14" s="14"/>
      <c r="OK14" s="14">
        <v>1</v>
      </c>
      <c r="OL14" s="14"/>
      <c r="OM14" s="14"/>
      <c r="ON14" s="14">
        <v>1</v>
      </c>
      <c r="OO14" s="14"/>
      <c r="OP14" s="14"/>
      <c r="OQ14" s="14">
        <v>1</v>
      </c>
      <c r="OR14" s="14"/>
      <c r="OS14" s="14"/>
      <c r="OT14" s="14">
        <v>1</v>
      </c>
      <c r="OU14" s="14"/>
      <c r="OV14" s="14"/>
      <c r="OW14" s="14">
        <v>1</v>
      </c>
      <c r="OX14" s="14"/>
      <c r="OY14" s="14"/>
      <c r="OZ14" s="14">
        <v>1</v>
      </c>
      <c r="PA14" s="14"/>
      <c r="PB14" s="14"/>
      <c r="PC14" s="14">
        <v>1</v>
      </c>
      <c r="PD14" s="14"/>
      <c r="PE14" s="14"/>
      <c r="PF14" s="14">
        <v>1</v>
      </c>
      <c r="PG14" s="14"/>
      <c r="PH14" s="14"/>
      <c r="PI14" s="14">
        <v>1</v>
      </c>
      <c r="PJ14" s="14"/>
      <c r="PK14" s="14"/>
      <c r="PL14" s="14">
        <v>1</v>
      </c>
      <c r="PM14" s="14"/>
      <c r="PN14" s="14"/>
      <c r="PO14" s="14">
        <v>1</v>
      </c>
      <c r="PP14" s="14"/>
      <c r="PQ14" s="14"/>
      <c r="PR14" s="14">
        <v>1</v>
      </c>
      <c r="PS14" s="14"/>
      <c r="PT14" s="14"/>
      <c r="PU14" s="14">
        <v>1</v>
      </c>
      <c r="PV14" s="14"/>
      <c r="PW14" s="14"/>
      <c r="PX14" s="14">
        <v>1</v>
      </c>
      <c r="PY14" s="14"/>
      <c r="PZ14" s="14"/>
      <c r="QA14" s="14">
        <v>1</v>
      </c>
      <c r="QB14" s="14"/>
      <c r="QC14" s="14"/>
      <c r="QD14" s="14">
        <v>1</v>
      </c>
      <c r="QE14" s="14"/>
      <c r="QF14" s="14"/>
      <c r="QG14" s="14">
        <v>1</v>
      </c>
      <c r="QH14" s="14"/>
      <c r="QI14" s="14"/>
      <c r="QJ14" s="14">
        <v>1</v>
      </c>
      <c r="QK14" s="14"/>
      <c r="QL14" s="14"/>
      <c r="QM14" s="14">
        <v>1</v>
      </c>
      <c r="QN14" s="14"/>
      <c r="QO14" s="14"/>
      <c r="QP14" s="14">
        <v>1</v>
      </c>
      <c r="QQ14" s="14"/>
      <c r="QR14" s="14"/>
      <c r="QS14" s="14">
        <v>1</v>
      </c>
      <c r="QT14" s="14"/>
      <c r="QU14" s="14"/>
      <c r="QV14" s="14">
        <v>1</v>
      </c>
      <c r="QW14" s="14"/>
      <c r="QX14" s="14"/>
      <c r="QY14" s="14">
        <v>1</v>
      </c>
      <c r="QZ14" s="14"/>
      <c r="RA14" s="14"/>
      <c r="RB14" s="14">
        <v>1</v>
      </c>
      <c r="RC14" s="14"/>
      <c r="RD14" s="14"/>
      <c r="RE14" s="14">
        <v>1</v>
      </c>
      <c r="RF14" s="14"/>
      <c r="RG14" s="14"/>
      <c r="RH14" s="14">
        <v>1</v>
      </c>
      <c r="RI14" s="14"/>
      <c r="RJ14" s="14"/>
      <c r="RK14" s="14">
        <v>1</v>
      </c>
      <c r="RL14" s="14"/>
      <c r="RM14" s="14"/>
      <c r="RN14" s="14">
        <v>1</v>
      </c>
      <c r="RO14" s="14"/>
      <c r="RP14" s="14"/>
      <c r="RQ14" s="14">
        <v>1</v>
      </c>
      <c r="RR14" s="14"/>
      <c r="RS14" s="14"/>
      <c r="RT14" s="4">
        <v>1</v>
      </c>
      <c r="RU14" s="14"/>
      <c r="RV14" s="5"/>
      <c r="RW14" s="5">
        <v>1</v>
      </c>
      <c r="RX14" s="14"/>
      <c r="RY14" s="1"/>
      <c r="RZ14" s="1">
        <v>1</v>
      </c>
      <c r="SA14" s="1"/>
      <c r="SB14" s="14"/>
      <c r="SC14" s="1">
        <v>1</v>
      </c>
      <c r="SD14" s="14"/>
      <c r="SE14" s="14"/>
      <c r="SF14" s="14">
        <v>1</v>
      </c>
      <c r="SG14" s="14"/>
      <c r="SH14" s="14"/>
      <c r="SI14" s="14">
        <v>1</v>
      </c>
      <c r="SJ14" s="14"/>
      <c r="SK14" s="14"/>
      <c r="SL14" s="14">
        <v>1</v>
      </c>
      <c r="SM14" s="14"/>
      <c r="SN14" s="14"/>
      <c r="SO14" s="14">
        <v>1</v>
      </c>
      <c r="SP14" s="14"/>
      <c r="SQ14" s="14"/>
      <c r="SR14" s="14">
        <v>1</v>
      </c>
      <c r="SS14" s="14"/>
      <c r="ST14" s="14"/>
      <c r="SU14" s="14">
        <v>1</v>
      </c>
      <c r="SV14" s="14"/>
      <c r="SW14" s="14"/>
      <c r="SX14" s="14">
        <v>1</v>
      </c>
      <c r="SY14" s="14"/>
      <c r="SZ14" s="14"/>
      <c r="TA14" s="14">
        <v>1</v>
      </c>
      <c r="TB14" s="14"/>
      <c r="TC14" s="14"/>
      <c r="TD14" s="14">
        <v>1</v>
      </c>
      <c r="TE14" s="14"/>
      <c r="TF14" s="14"/>
      <c r="TG14" s="14">
        <v>1</v>
      </c>
      <c r="TH14" s="14"/>
      <c r="TI14" s="14"/>
      <c r="TJ14" s="14">
        <v>1</v>
      </c>
      <c r="TK14" s="14"/>
      <c r="TL14" s="14"/>
      <c r="TM14" s="14">
        <v>1</v>
      </c>
      <c r="TN14" s="14"/>
      <c r="TO14" s="14"/>
      <c r="TP14" s="14">
        <v>1</v>
      </c>
      <c r="TQ14" s="14"/>
      <c r="TR14" s="14"/>
      <c r="TS14" s="14">
        <v>1</v>
      </c>
      <c r="TT14" s="14"/>
      <c r="TU14" s="14"/>
      <c r="TV14" s="14">
        <v>1</v>
      </c>
      <c r="TW14" s="14"/>
      <c r="TX14" s="14"/>
      <c r="TY14" s="14">
        <v>1</v>
      </c>
      <c r="TZ14" s="14"/>
      <c r="UA14" s="14"/>
      <c r="UB14" s="14">
        <v>1</v>
      </c>
      <c r="UC14" s="14"/>
      <c r="UD14" s="14"/>
      <c r="UE14" s="14">
        <v>1</v>
      </c>
      <c r="UF14" s="14"/>
      <c r="UG14" s="14"/>
      <c r="UH14" s="14">
        <v>1</v>
      </c>
      <c r="UI14" s="14"/>
      <c r="UJ14" s="14"/>
      <c r="UK14" s="14">
        <v>1</v>
      </c>
      <c r="UL14" s="14"/>
      <c r="UM14" s="14"/>
      <c r="UN14" s="14">
        <v>1</v>
      </c>
      <c r="UO14" s="14"/>
      <c r="UP14" s="14"/>
      <c r="UQ14" s="14">
        <v>1</v>
      </c>
      <c r="UR14" s="14"/>
      <c r="US14" s="14"/>
      <c r="UT14" s="14">
        <v>1</v>
      </c>
      <c r="UU14" s="14"/>
      <c r="UV14" s="14"/>
      <c r="UW14" s="4">
        <v>1</v>
      </c>
      <c r="UX14" s="14"/>
      <c r="UY14" s="14"/>
      <c r="UZ14" s="145">
        <v>1</v>
      </c>
      <c r="VA14" s="14"/>
      <c r="VB14" s="14"/>
      <c r="VC14" s="14">
        <v>1</v>
      </c>
      <c r="VD14" s="14"/>
      <c r="VE14" s="14"/>
      <c r="VF14" s="14">
        <v>1</v>
      </c>
      <c r="VG14" s="14"/>
      <c r="VH14" s="14"/>
      <c r="VI14" s="14">
        <v>1</v>
      </c>
      <c r="VJ14" s="14"/>
      <c r="VK14" s="14"/>
      <c r="VL14" s="14">
        <v>1</v>
      </c>
      <c r="VM14" s="14"/>
      <c r="VN14" s="14"/>
      <c r="VO14" s="14">
        <v>1</v>
      </c>
      <c r="VP14" s="14"/>
      <c r="VQ14" s="14"/>
      <c r="VR14" s="14">
        <v>1</v>
      </c>
      <c r="VS14" s="14"/>
      <c r="VT14" s="14"/>
      <c r="VU14" s="14">
        <v>1</v>
      </c>
      <c r="VV14" s="14"/>
      <c r="VW14" s="14"/>
      <c r="VX14" s="14">
        <v>1</v>
      </c>
      <c r="VY14" s="14"/>
      <c r="VZ14" s="14"/>
      <c r="WA14" s="14">
        <v>1</v>
      </c>
      <c r="WB14" s="14"/>
      <c r="WC14" s="14"/>
      <c r="WD14" s="14">
        <v>1</v>
      </c>
      <c r="WE14" s="14"/>
      <c r="WF14" s="14"/>
      <c r="WG14" s="14">
        <v>1</v>
      </c>
      <c r="WH14" s="14"/>
      <c r="WI14" s="14"/>
      <c r="WJ14" s="14">
        <v>1</v>
      </c>
      <c r="WK14" s="14"/>
      <c r="WL14" s="14"/>
      <c r="WM14" s="14">
        <v>1</v>
      </c>
      <c r="WN14" s="14"/>
      <c r="WO14" s="14"/>
      <c r="WP14" s="14">
        <v>1</v>
      </c>
      <c r="WQ14" s="14"/>
      <c r="WR14" s="14"/>
      <c r="WS14" s="14">
        <v>1</v>
      </c>
      <c r="WT14" s="14"/>
      <c r="WU14" s="14"/>
      <c r="WV14" s="14">
        <v>1</v>
      </c>
      <c r="WW14" s="14"/>
      <c r="WX14" s="14"/>
      <c r="WY14" s="14">
        <v>1</v>
      </c>
      <c r="WZ14" s="14"/>
      <c r="XA14" s="14"/>
      <c r="XB14" s="14">
        <v>1</v>
      </c>
      <c r="XC14" s="14"/>
      <c r="XD14" s="14"/>
      <c r="XE14" s="14">
        <v>1</v>
      </c>
      <c r="XF14" s="14"/>
      <c r="XG14" s="14"/>
      <c r="XH14" s="14">
        <v>1</v>
      </c>
      <c r="XI14" s="14"/>
      <c r="XJ14" s="14"/>
      <c r="XK14" s="14">
        <v>1</v>
      </c>
    </row>
    <row r="15" spans="1:635" ht="15.4" x14ac:dyDescent="0.45">
      <c r="A15" s="2">
        <v>2</v>
      </c>
      <c r="B15" s="1" t="s">
        <v>3229</v>
      </c>
      <c r="C15" s="1"/>
      <c r="D15" s="1"/>
      <c r="E15" s="1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/>
      <c r="BV15" s="1">
        <v>1</v>
      </c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1"/>
      <c r="CS15" s="1"/>
      <c r="CT15" s="1">
        <v>1</v>
      </c>
      <c r="CU15" s="1"/>
      <c r="CV15" s="1"/>
      <c r="CW15" s="1">
        <v>1</v>
      </c>
      <c r="CX15" s="1"/>
      <c r="CY15" s="1"/>
      <c r="CZ15" s="1">
        <v>1</v>
      </c>
      <c r="DA15" s="1"/>
      <c r="DB15" s="1"/>
      <c r="DC15" s="1">
        <v>1</v>
      </c>
      <c r="DD15" s="1"/>
      <c r="DE15" s="1"/>
      <c r="DF15" s="1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/>
      <c r="ED15" s="1">
        <v>1</v>
      </c>
      <c r="EE15" s="1"/>
      <c r="EF15" s="1"/>
      <c r="EG15" s="1">
        <v>1</v>
      </c>
      <c r="EH15" s="1"/>
      <c r="EI15" s="1"/>
      <c r="EJ15" s="1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/>
      <c r="ES15" s="1">
        <v>1</v>
      </c>
      <c r="ET15" s="1"/>
      <c r="EU15" s="1"/>
      <c r="EV15" s="1">
        <v>1</v>
      </c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1"/>
      <c r="FM15" s="1"/>
      <c r="FN15" s="1">
        <v>1</v>
      </c>
      <c r="FO15" s="1"/>
      <c r="FP15" s="1"/>
      <c r="FQ15" s="1">
        <v>1</v>
      </c>
      <c r="FR15" s="1"/>
      <c r="FS15" s="1"/>
      <c r="FT15" s="1">
        <v>1</v>
      </c>
      <c r="FU15" s="1"/>
      <c r="FV15" s="1"/>
      <c r="FW15" s="1">
        <v>1</v>
      </c>
      <c r="FX15" s="1"/>
      <c r="FY15" s="1"/>
      <c r="FZ15" s="1">
        <v>1</v>
      </c>
      <c r="GA15" s="1"/>
      <c r="GB15" s="1"/>
      <c r="GC15" s="1">
        <v>1</v>
      </c>
      <c r="GD15" s="1"/>
      <c r="GE15" s="1"/>
      <c r="GF15" s="1">
        <v>1</v>
      </c>
      <c r="GG15" s="1"/>
      <c r="GH15" s="1"/>
      <c r="GI15" s="1">
        <v>1</v>
      </c>
      <c r="GJ15" s="1"/>
      <c r="GK15" s="1"/>
      <c r="GL15" s="1">
        <v>1</v>
      </c>
      <c r="GM15" s="1"/>
      <c r="GN15" s="1"/>
      <c r="GO15" s="1">
        <v>1</v>
      </c>
      <c r="GP15" s="1"/>
      <c r="GQ15" s="1"/>
      <c r="GR15" s="1">
        <v>1</v>
      </c>
      <c r="GS15" s="1"/>
      <c r="GT15" s="1"/>
      <c r="GU15" s="1">
        <v>1</v>
      </c>
      <c r="GV15" s="1"/>
      <c r="GW15" s="1"/>
      <c r="GX15" s="1">
        <v>1</v>
      </c>
      <c r="GY15" s="1"/>
      <c r="GZ15" s="1"/>
      <c r="HA15" s="1">
        <v>1</v>
      </c>
      <c r="HB15" s="1"/>
      <c r="HC15" s="1"/>
      <c r="HD15" s="1">
        <v>1</v>
      </c>
      <c r="HE15" s="1"/>
      <c r="HF15" s="1"/>
      <c r="HG15" s="1">
        <v>1</v>
      </c>
      <c r="HH15" s="1"/>
      <c r="HI15" s="1"/>
      <c r="HJ15" s="1">
        <v>1</v>
      </c>
      <c r="HK15" s="1"/>
      <c r="HL15" s="1"/>
      <c r="HM15" s="1">
        <v>1</v>
      </c>
      <c r="HN15" s="1"/>
      <c r="HO15" s="1"/>
      <c r="HP15" s="1">
        <v>1</v>
      </c>
      <c r="HQ15" s="1"/>
      <c r="HR15" s="1"/>
      <c r="HS15" s="1">
        <v>1</v>
      </c>
      <c r="HT15" s="1"/>
      <c r="HU15" s="1"/>
      <c r="HV15" s="1">
        <v>1</v>
      </c>
      <c r="HW15" s="1"/>
      <c r="HX15" s="1"/>
      <c r="HY15" s="1">
        <v>1</v>
      </c>
      <c r="HZ15" s="1"/>
      <c r="IA15" s="1"/>
      <c r="IB15" s="1">
        <v>1</v>
      </c>
      <c r="IC15" s="1"/>
      <c r="ID15" s="1"/>
      <c r="IE15" s="1">
        <v>1</v>
      </c>
      <c r="IF15" s="1"/>
      <c r="IG15" s="1"/>
      <c r="IH15" s="1">
        <v>1</v>
      </c>
      <c r="II15" s="1"/>
      <c r="IJ15" s="1"/>
      <c r="IK15" s="1">
        <v>1</v>
      </c>
      <c r="IL15" s="1"/>
      <c r="IM15" s="1"/>
      <c r="IN15" s="1">
        <v>1</v>
      </c>
      <c r="IO15" s="1"/>
      <c r="IP15" s="1"/>
      <c r="IQ15" s="1">
        <v>1</v>
      </c>
      <c r="IR15" s="1"/>
      <c r="IS15" s="1"/>
      <c r="IT15" s="1">
        <v>1</v>
      </c>
      <c r="IU15" s="1"/>
      <c r="IV15" s="1"/>
      <c r="IW15" s="1">
        <v>1</v>
      </c>
      <c r="IX15" s="1"/>
      <c r="IY15" s="1"/>
      <c r="IZ15" s="1">
        <v>1</v>
      </c>
      <c r="JA15" s="1"/>
      <c r="JB15" s="1"/>
      <c r="JC15" s="1">
        <v>1</v>
      </c>
      <c r="JD15" s="1"/>
      <c r="JE15" s="1"/>
      <c r="JF15" s="1">
        <v>1</v>
      </c>
      <c r="JG15" s="1"/>
      <c r="JH15" s="1"/>
      <c r="JI15" s="1">
        <v>1</v>
      </c>
      <c r="JJ15" s="1"/>
      <c r="JK15" s="1"/>
      <c r="JL15" s="1">
        <v>1</v>
      </c>
      <c r="JM15" s="1"/>
      <c r="JN15" s="1"/>
      <c r="JO15" s="1">
        <v>1</v>
      </c>
      <c r="JP15" s="1"/>
      <c r="JQ15" s="1"/>
      <c r="JR15" s="1">
        <v>1</v>
      </c>
      <c r="JS15" s="1"/>
      <c r="JT15" s="1"/>
      <c r="JU15" s="1">
        <v>1</v>
      </c>
      <c r="JV15" s="1"/>
      <c r="JW15" s="1"/>
      <c r="JX15" s="1">
        <v>1</v>
      </c>
      <c r="JY15" s="1"/>
      <c r="JZ15" s="1"/>
      <c r="KA15" s="1">
        <v>1</v>
      </c>
      <c r="KB15" s="1"/>
      <c r="KC15" s="1"/>
      <c r="KD15" s="1">
        <v>1</v>
      </c>
      <c r="KE15" s="1"/>
      <c r="KF15" s="1"/>
      <c r="KG15" s="1">
        <v>1</v>
      </c>
      <c r="KH15" s="1"/>
      <c r="KI15" s="1"/>
      <c r="KJ15" s="1">
        <v>1</v>
      </c>
      <c r="KK15" s="1"/>
      <c r="KL15" s="1"/>
      <c r="KM15" s="1">
        <v>1</v>
      </c>
      <c r="KN15" s="1"/>
      <c r="KO15" s="1"/>
      <c r="KP15" s="1">
        <v>1</v>
      </c>
      <c r="KQ15" s="1"/>
      <c r="KR15" s="1"/>
      <c r="KS15" s="1">
        <v>1</v>
      </c>
      <c r="KT15" s="1"/>
      <c r="KU15" s="1"/>
      <c r="KV15" s="1">
        <v>1</v>
      </c>
      <c r="KW15" s="1"/>
      <c r="KX15" s="1"/>
      <c r="KY15" s="1">
        <v>1</v>
      </c>
      <c r="KZ15" s="1"/>
      <c r="LA15" s="1"/>
      <c r="LB15" s="1">
        <v>1</v>
      </c>
      <c r="LC15" s="1"/>
      <c r="LD15" s="1"/>
      <c r="LE15" s="1">
        <v>1</v>
      </c>
      <c r="LF15" s="1"/>
      <c r="LG15" s="1"/>
      <c r="LH15" s="1">
        <v>1</v>
      </c>
      <c r="LI15" s="1"/>
      <c r="LJ15" s="1"/>
      <c r="LK15" s="1">
        <v>1</v>
      </c>
      <c r="LL15" s="1"/>
      <c r="LM15" s="1"/>
      <c r="LN15" s="1">
        <v>1</v>
      </c>
      <c r="LO15" s="1"/>
      <c r="LP15" s="1"/>
      <c r="LQ15" s="1">
        <v>1</v>
      </c>
      <c r="LR15" s="1"/>
      <c r="LS15" s="1"/>
      <c r="LT15" s="1">
        <v>1</v>
      </c>
      <c r="LU15" s="1"/>
      <c r="LV15" s="1"/>
      <c r="LW15" s="1">
        <v>1</v>
      </c>
      <c r="LX15" s="1"/>
      <c r="LY15" s="1"/>
      <c r="LZ15" s="1">
        <v>1</v>
      </c>
      <c r="MA15" s="1"/>
      <c r="MB15" s="1"/>
      <c r="MC15" s="1">
        <v>1</v>
      </c>
      <c r="MD15" s="1"/>
      <c r="ME15" s="1"/>
      <c r="MF15" s="1">
        <v>1</v>
      </c>
      <c r="MG15" s="1"/>
      <c r="MH15" s="1"/>
      <c r="MI15" s="1">
        <v>1</v>
      </c>
      <c r="MJ15" s="1"/>
      <c r="MK15" s="1"/>
      <c r="ML15" s="1">
        <v>1</v>
      </c>
      <c r="MM15" s="1"/>
      <c r="MN15" s="1"/>
      <c r="MO15" s="1">
        <v>1</v>
      </c>
      <c r="MP15" s="1"/>
      <c r="MQ15" s="1"/>
      <c r="MR15" s="1">
        <v>1</v>
      </c>
      <c r="MS15" s="1"/>
      <c r="MT15" s="1"/>
      <c r="MU15" s="1">
        <v>1</v>
      </c>
      <c r="MV15" s="1"/>
      <c r="MW15" s="1"/>
      <c r="MX15" s="1">
        <v>1</v>
      </c>
      <c r="MY15" s="1"/>
      <c r="MZ15" s="1"/>
      <c r="NA15" s="1">
        <v>1</v>
      </c>
      <c r="NB15" s="1"/>
      <c r="NC15" s="1"/>
      <c r="ND15" s="1">
        <v>1</v>
      </c>
      <c r="NE15" s="1"/>
      <c r="NF15" s="1"/>
      <c r="NG15" s="1">
        <v>1</v>
      </c>
      <c r="NH15" s="1"/>
      <c r="NI15" s="1"/>
      <c r="NJ15" s="1">
        <v>1</v>
      </c>
      <c r="NK15" s="1"/>
      <c r="NL15" s="1"/>
      <c r="NM15" s="1">
        <v>1</v>
      </c>
      <c r="NN15" s="1"/>
      <c r="NO15" s="1"/>
      <c r="NP15" s="1">
        <v>1</v>
      </c>
      <c r="NQ15" s="1"/>
      <c r="NR15" s="1"/>
      <c r="NS15" s="1">
        <v>1</v>
      </c>
      <c r="NT15" s="1"/>
      <c r="NU15" s="1"/>
      <c r="NV15" s="1">
        <v>1</v>
      </c>
      <c r="NW15" s="1"/>
      <c r="NX15" s="1"/>
      <c r="NY15" s="1">
        <v>1</v>
      </c>
      <c r="NZ15" s="1"/>
      <c r="OA15" s="1"/>
      <c r="OB15" s="1">
        <v>1</v>
      </c>
      <c r="OC15" s="1"/>
      <c r="OD15" s="1"/>
      <c r="OE15" s="1">
        <v>1</v>
      </c>
      <c r="OF15" s="1"/>
      <c r="OG15" s="1"/>
      <c r="OH15" s="1">
        <v>1</v>
      </c>
      <c r="OI15" s="1"/>
      <c r="OJ15" s="1"/>
      <c r="OK15" s="1">
        <v>1</v>
      </c>
      <c r="OL15" s="1"/>
      <c r="OM15" s="1"/>
      <c r="ON15" s="1">
        <v>1</v>
      </c>
      <c r="OO15" s="1"/>
      <c r="OP15" s="1"/>
      <c r="OQ15" s="1">
        <v>1</v>
      </c>
      <c r="OR15" s="1"/>
      <c r="OS15" s="1"/>
      <c r="OT15" s="1">
        <v>1</v>
      </c>
      <c r="OU15" s="1"/>
      <c r="OV15" s="1"/>
      <c r="OW15" s="1">
        <v>1</v>
      </c>
      <c r="OX15" s="1"/>
      <c r="OY15" s="1"/>
      <c r="OZ15" s="1">
        <v>1</v>
      </c>
      <c r="PA15" s="1"/>
      <c r="PB15" s="1"/>
      <c r="PC15" s="1">
        <v>1</v>
      </c>
      <c r="PD15" s="1"/>
      <c r="PE15" s="1"/>
      <c r="PF15" s="1">
        <v>1</v>
      </c>
      <c r="PG15" s="1"/>
      <c r="PH15" s="1"/>
      <c r="PI15" s="1">
        <v>1</v>
      </c>
      <c r="PJ15" s="1"/>
      <c r="PK15" s="1"/>
      <c r="PL15" s="1">
        <v>1</v>
      </c>
      <c r="PM15" s="1"/>
      <c r="PN15" s="1"/>
      <c r="PO15" s="1">
        <v>1</v>
      </c>
      <c r="PP15" s="1"/>
      <c r="PQ15" s="1"/>
      <c r="PR15" s="1">
        <v>1</v>
      </c>
      <c r="PS15" s="1"/>
      <c r="PT15" s="1"/>
      <c r="PU15" s="1">
        <v>1</v>
      </c>
      <c r="PV15" s="1"/>
      <c r="PW15" s="1"/>
      <c r="PX15" s="1">
        <v>1</v>
      </c>
      <c r="PY15" s="1"/>
      <c r="PZ15" s="1"/>
      <c r="QA15" s="1">
        <v>1</v>
      </c>
      <c r="QB15" s="1"/>
      <c r="QC15" s="1"/>
      <c r="QD15" s="1">
        <v>1</v>
      </c>
      <c r="QE15" s="1"/>
      <c r="QF15" s="1"/>
      <c r="QG15" s="1">
        <v>1</v>
      </c>
      <c r="QH15" s="1"/>
      <c r="QI15" s="1"/>
      <c r="QJ15" s="1">
        <v>1</v>
      </c>
      <c r="QK15" s="1"/>
      <c r="QL15" s="1"/>
      <c r="QM15" s="1">
        <v>1</v>
      </c>
      <c r="QN15" s="1"/>
      <c r="QO15" s="1"/>
      <c r="QP15" s="1">
        <v>1</v>
      </c>
      <c r="QQ15" s="1"/>
      <c r="QR15" s="1"/>
      <c r="QS15" s="1">
        <v>1</v>
      </c>
      <c r="QT15" s="1"/>
      <c r="QU15" s="1"/>
      <c r="QV15" s="1">
        <v>1</v>
      </c>
      <c r="QW15" s="1"/>
      <c r="QX15" s="1"/>
      <c r="QY15" s="1">
        <v>1</v>
      </c>
      <c r="QZ15" s="1"/>
      <c r="RA15" s="1"/>
      <c r="RB15" s="1">
        <v>1</v>
      </c>
      <c r="RC15" s="1"/>
      <c r="RD15" s="1"/>
      <c r="RE15" s="1">
        <v>1</v>
      </c>
      <c r="RF15" s="1"/>
      <c r="RG15" s="1"/>
      <c r="RH15" s="1">
        <v>1</v>
      </c>
      <c r="RI15" s="1"/>
      <c r="RJ15" s="1"/>
      <c r="RK15" s="1">
        <v>1</v>
      </c>
      <c r="RL15" s="1"/>
      <c r="RM15" s="1"/>
      <c r="RN15" s="1">
        <v>1</v>
      </c>
      <c r="RO15" s="1"/>
      <c r="RP15" s="1"/>
      <c r="RQ15" s="1">
        <v>1</v>
      </c>
      <c r="RR15" s="1"/>
      <c r="RS15" s="1"/>
      <c r="RT15" s="4">
        <v>1</v>
      </c>
      <c r="RU15" s="1"/>
      <c r="RV15" s="48"/>
      <c r="RW15" s="48">
        <v>1</v>
      </c>
      <c r="RX15" s="1"/>
      <c r="RY15" s="1"/>
      <c r="RZ15" s="1">
        <v>1</v>
      </c>
      <c r="SA15" s="1"/>
      <c r="SB15" s="1"/>
      <c r="SC15" s="1">
        <v>1</v>
      </c>
      <c r="SD15" s="1"/>
      <c r="SE15" s="1"/>
      <c r="SF15" s="1">
        <v>1</v>
      </c>
      <c r="SG15" s="1"/>
      <c r="SH15" s="1"/>
      <c r="SI15" s="1">
        <v>1</v>
      </c>
      <c r="SJ15" s="1"/>
      <c r="SK15" s="1"/>
      <c r="SL15" s="1">
        <v>1</v>
      </c>
      <c r="SM15" s="1"/>
      <c r="SN15" s="1"/>
      <c r="SO15" s="1">
        <v>1</v>
      </c>
      <c r="SP15" s="1"/>
      <c r="SQ15" s="1"/>
      <c r="SR15" s="1">
        <v>1</v>
      </c>
      <c r="SS15" s="1"/>
      <c r="ST15" s="1"/>
      <c r="SU15" s="1">
        <v>1</v>
      </c>
      <c r="SV15" s="1"/>
      <c r="SW15" s="1"/>
      <c r="SX15" s="1">
        <v>1</v>
      </c>
      <c r="SY15" s="1"/>
      <c r="SZ15" s="1"/>
      <c r="TA15" s="1">
        <v>1</v>
      </c>
      <c r="TB15" s="1"/>
      <c r="TC15" s="1"/>
      <c r="TD15" s="1">
        <v>1</v>
      </c>
      <c r="TE15" s="1"/>
      <c r="TF15" s="1"/>
      <c r="TG15" s="1">
        <v>1</v>
      </c>
      <c r="TH15" s="1"/>
      <c r="TI15" s="1"/>
      <c r="TJ15" s="1">
        <v>1</v>
      </c>
      <c r="TK15" s="1"/>
      <c r="TL15" s="1"/>
      <c r="TM15" s="1">
        <v>1</v>
      </c>
      <c r="TN15" s="1"/>
      <c r="TO15" s="1"/>
      <c r="TP15" s="1">
        <v>1</v>
      </c>
      <c r="TQ15" s="1"/>
      <c r="TR15" s="1"/>
      <c r="TS15" s="1">
        <v>1</v>
      </c>
      <c r="TT15" s="1"/>
      <c r="TU15" s="1"/>
      <c r="TV15" s="1">
        <v>1</v>
      </c>
      <c r="TW15" s="1"/>
      <c r="TX15" s="1"/>
      <c r="TY15" s="1">
        <v>1</v>
      </c>
      <c r="TZ15" s="1"/>
      <c r="UA15" s="1"/>
      <c r="UB15" s="1">
        <v>1</v>
      </c>
      <c r="UC15" s="1"/>
      <c r="UD15" s="1"/>
      <c r="UE15" s="1">
        <v>1</v>
      </c>
      <c r="UF15" s="1"/>
      <c r="UG15" s="1"/>
      <c r="UH15" s="1">
        <v>1</v>
      </c>
      <c r="UI15" s="1"/>
      <c r="UJ15" s="1"/>
      <c r="UK15" s="1">
        <v>1</v>
      </c>
      <c r="UL15" s="1"/>
      <c r="UM15" s="1"/>
      <c r="UN15" s="1">
        <v>1</v>
      </c>
      <c r="UO15" s="1"/>
      <c r="UP15" s="1"/>
      <c r="UQ15" s="1">
        <v>1</v>
      </c>
      <c r="UR15" s="1"/>
      <c r="US15" s="1"/>
      <c r="UT15" s="1">
        <v>1</v>
      </c>
      <c r="UU15" s="1"/>
      <c r="UV15" s="1"/>
      <c r="UW15" s="4">
        <v>1</v>
      </c>
      <c r="UX15" s="1"/>
      <c r="UY15" s="1"/>
      <c r="UZ15" s="146">
        <v>1</v>
      </c>
      <c r="VA15" s="1"/>
      <c r="VB15" s="1"/>
      <c r="VC15" s="1">
        <v>1</v>
      </c>
      <c r="VD15" s="1"/>
      <c r="VE15" s="1"/>
      <c r="VF15" s="1">
        <v>1</v>
      </c>
      <c r="VG15" s="1"/>
      <c r="VH15" s="1"/>
      <c r="VI15" s="1">
        <v>1</v>
      </c>
      <c r="VJ15" s="1"/>
      <c r="VK15" s="1"/>
      <c r="VL15" s="1">
        <v>1</v>
      </c>
      <c r="VM15" s="1"/>
      <c r="VN15" s="1"/>
      <c r="VO15" s="1">
        <v>1</v>
      </c>
      <c r="VP15" s="1"/>
      <c r="VQ15" s="1"/>
      <c r="VR15" s="1">
        <v>1</v>
      </c>
      <c r="VS15" s="1"/>
      <c r="VT15" s="1"/>
      <c r="VU15" s="1">
        <v>1</v>
      </c>
      <c r="VV15" s="1"/>
      <c r="VW15" s="1"/>
      <c r="VX15" s="1">
        <v>1</v>
      </c>
      <c r="VY15" s="1"/>
      <c r="VZ15" s="1"/>
      <c r="WA15" s="1">
        <v>1</v>
      </c>
      <c r="WB15" s="1"/>
      <c r="WC15" s="1"/>
      <c r="WD15" s="1">
        <v>1</v>
      </c>
      <c r="WE15" s="1"/>
      <c r="WF15" s="1"/>
      <c r="WG15" s="1">
        <v>1</v>
      </c>
      <c r="WH15" s="1"/>
      <c r="WI15" s="1"/>
      <c r="WJ15" s="1">
        <v>1</v>
      </c>
      <c r="WK15" s="1"/>
      <c r="WL15" s="1"/>
      <c r="WM15" s="1">
        <v>1</v>
      </c>
      <c r="WN15" s="1"/>
      <c r="WO15" s="1"/>
      <c r="WP15" s="1">
        <v>1</v>
      </c>
      <c r="WQ15" s="1"/>
      <c r="WR15" s="1"/>
      <c r="WS15" s="1">
        <v>1</v>
      </c>
      <c r="WT15" s="1"/>
      <c r="WU15" s="1"/>
      <c r="WV15" s="1">
        <v>1</v>
      </c>
      <c r="WW15" s="1"/>
      <c r="WX15" s="1"/>
      <c r="WY15" s="1">
        <v>1</v>
      </c>
      <c r="WZ15" s="1"/>
      <c r="XA15" s="1"/>
      <c r="XB15" s="1">
        <v>1</v>
      </c>
      <c r="XC15" s="1"/>
      <c r="XD15" s="1"/>
      <c r="XE15" s="1">
        <v>1</v>
      </c>
      <c r="XF15" s="1"/>
      <c r="XG15" s="1"/>
      <c r="XH15" s="1">
        <v>1</v>
      </c>
      <c r="XI15" s="1"/>
      <c r="XJ15" s="1"/>
      <c r="XK15" s="1">
        <v>1</v>
      </c>
    </row>
    <row r="16" spans="1:635" ht="15.4" x14ac:dyDescent="0.45">
      <c r="A16" s="2">
        <v>3</v>
      </c>
      <c r="B16" s="1" t="s">
        <v>3230</v>
      </c>
      <c r="C16" s="1"/>
      <c r="D16" s="1"/>
      <c r="E16" s="1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1"/>
      <c r="DE16" s="1"/>
      <c r="DF16" s="1">
        <v>1</v>
      </c>
      <c r="DG16" s="1"/>
      <c r="DH16" s="1"/>
      <c r="DI16" s="1">
        <v>1</v>
      </c>
      <c r="DJ16" s="1"/>
      <c r="DK16" s="1"/>
      <c r="DL16" s="1">
        <v>1</v>
      </c>
      <c r="DM16" s="1"/>
      <c r="DN16" s="1"/>
      <c r="DO16" s="1">
        <v>1</v>
      </c>
      <c r="DP16" s="1"/>
      <c r="DQ16" s="1"/>
      <c r="DR16" s="1">
        <v>1</v>
      </c>
      <c r="DS16" s="1"/>
      <c r="DT16" s="1"/>
      <c r="DU16" s="1">
        <v>1</v>
      </c>
      <c r="DV16" s="1"/>
      <c r="DW16" s="1"/>
      <c r="DX16" s="1">
        <v>1</v>
      </c>
      <c r="DY16" s="1"/>
      <c r="DZ16" s="1"/>
      <c r="EA16" s="1">
        <v>1</v>
      </c>
      <c r="EB16" s="1"/>
      <c r="EC16" s="1"/>
      <c r="ED16" s="1">
        <v>1</v>
      </c>
      <c r="EE16" s="1"/>
      <c r="EF16" s="1"/>
      <c r="EG16" s="1">
        <v>1</v>
      </c>
      <c r="EH16" s="1"/>
      <c r="EI16" s="1"/>
      <c r="EJ16" s="1">
        <v>1</v>
      </c>
      <c r="EK16" s="1"/>
      <c r="EL16" s="1"/>
      <c r="EM16" s="1">
        <v>1</v>
      </c>
      <c r="EN16" s="1"/>
      <c r="EO16" s="1"/>
      <c r="EP16" s="1">
        <v>1</v>
      </c>
      <c r="EQ16" s="1"/>
      <c r="ER16" s="1"/>
      <c r="ES16" s="1">
        <v>1</v>
      </c>
      <c r="ET16" s="1"/>
      <c r="EU16" s="1"/>
      <c r="EV16" s="1">
        <v>1</v>
      </c>
      <c r="EW16" s="1"/>
      <c r="EX16" s="1"/>
      <c r="EY16" s="1">
        <v>1</v>
      </c>
      <c r="EZ16" s="1"/>
      <c r="FA16" s="1"/>
      <c r="FB16" s="1">
        <v>1</v>
      </c>
      <c r="FC16" s="1"/>
      <c r="FD16" s="1"/>
      <c r="FE16" s="1">
        <v>1</v>
      </c>
      <c r="FF16" s="1"/>
      <c r="FG16" s="1"/>
      <c r="FH16" s="1">
        <v>1</v>
      </c>
      <c r="FI16" s="1"/>
      <c r="FJ16" s="1"/>
      <c r="FK16" s="1">
        <v>1</v>
      </c>
      <c r="FL16" s="1"/>
      <c r="FM16" s="1"/>
      <c r="FN16" s="1">
        <v>1</v>
      </c>
      <c r="FO16" s="1"/>
      <c r="FP16" s="1"/>
      <c r="FQ16" s="1">
        <v>1</v>
      </c>
      <c r="FR16" s="1"/>
      <c r="FS16" s="1"/>
      <c r="FT16" s="1">
        <v>1</v>
      </c>
      <c r="FU16" s="1"/>
      <c r="FV16" s="1"/>
      <c r="FW16" s="1">
        <v>1</v>
      </c>
      <c r="FX16" s="1"/>
      <c r="FY16" s="1"/>
      <c r="FZ16" s="1">
        <v>1</v>
      </c>
      <c r="GA16" s="1"/>
      <c r="GB16" s="1"/>
      <c r="GC16" s="1">
        <v>1</v>
      </c>
      <c r="GD16" s="1"/>
      <c r="GE16" s="1"/>
      <c r="GF16" s="1">
        <v>1</v>
      </c>
      <c r="GG16" s="1"/>
      <c r="GH16" s="1"/>
      <c r="GI16" s="1">
        <v>1</v>
      </c>
      <c r="GJ16" s="1"/>
      <c r="GK16" s="1"/>
      <c r="GL16" s="1">
        <v>1</v>
      </c>
      <c r="GM16" s="1"/>
      <c r="GN16" s="1"/>
      <c r="GO16" s="1">
        <v>1</v>
      </c>
      <c r="GP16" s="1"/>
      <c r="GQ16" s="1"/>
      <c r="GR16" s="1">
        <v>1</v>
      </c>
      <c r="GS16" s="1"/>
      <c r="GT16" s="1"/>
      <c r="GU16" s="1">
        <v>1</v>
      </c>
      <c r="GV16" s="1"/>
      <c r="GW16" s="1"/>
      <c r="GX16" s="1">
        <v>1</v>
      </c>
      <c r="GY16" s="1"/>
      <c r="GZ16" s="1"/>
      <c r="HA16" s="1">
        <v>1</v>
      </c>
      <c r="HB16" s="1"/>
      <c r="HC16" s="1"/>
      <c r="HD16" s="1">
        <v>1</v>
      </c>
      <c r="HE16" s="1"/>
      <c r="HF16" s="1"/>
      <c r="HG16" s="1">
        <v>1</v>
      </c>
      <c r="HH16" s="1"/>
      <c r="HI16" s="1"/>
      <c r="HJ16" s="1">
        <v>1</v>
      </c>
      <c r="HK16" s="1"/>
      <c r="HL16" s="1"/>
      <c r="HM16" s="1">
        <v>1</v>
      </c>
      <c r="HN16" s="1"/>
      <c r="HO16" s="1"/>
      <c r="HP16" s="1">
        <v>1</v>
      </c>
      <c r="HQ16" s="1"/>
      <c r="HR16" s="1"/>
      <c r="HS16" s="1">
        <v>1</v>
      </c>
      <c r="HT16" s="1"/>
      <c r="HU16" s="1"/>
      <c r="HV16" s="1">
        <v>1</v>
      </c>
      <c r="HW16" s="1"/>
      <c r="HX16" s="1"/>
      <c r="HY16" s="1">
        <v>1</v>
      </c>
      <c r="HZ16" s="1"/>
      <c r="IA16" s="1"/>
      <c r="IB16" s="1">
        <v>1</v>
      </c>
      <c r="IC16" s="1"/>
      <c r="ID16" s="1"/>
      <c r="IE16" s="1">
        <v>1</v>
      </c>
      <c r="IF16" s="1"/>
      <c r="IG16" s="1"/>
      <c r="IH16" s="1">
        <v>1</v>
      </c>
      <c r="II16" s="1"/>
      <c r="IJ16" s="1"/>
      <c r="IK16" s="1">
        <v>1</v>
      </c>
      <c r="IL16" s="1"/>
      <c r="IM16" s="1"/>
      <c r="IN16" s="1">
        <v>1</v>
      </c>
      <c r="IO16" s="1"/>
      <c r="IP16" s="1"/>
      <c r="IQ16" s="1">
        <v>1</v>
      </c>
      <c r="IR16" s="1"/>
      <c r="IS16" s="1"/>
      <c r="IT16" s="1">
        <v>1</v>
      </c>
      <c r="IU16" s="1"/>
      <c r="IV16" s="1"/>
      <c r="IW16" s="1">
        <v>1</v>
      </c>
      <c r="IX16" s="1"/>
      <c r="IY16" s="1"/>
      <c r="IZ16" s="1">
        <v>1</v>
      </c>
      <c r="JA16" s="1"/>
      <c r="JB16" s="1"/>
      <c r="JC16" s="1">
        <v>1</v>
      </c>
      <c r="JD16" s="1"/>
      <c r="JE16" s="1"/>
      <c r="JF16" s="1">
        <v>1</v>
      </c>
      <c r="JG16" s="1"/>
      <c r="JH16" s="1"/>
      <c r="JI16" s="1">
        <v>1</v>
      </c>
      <c r="JJ16" s="1"/>
      <c r="JK16" s="1"/>
      <c r="JL16" s="1">
        <v>1</v>
      </c>
      <c r="JM16" s="1"/>
      <c r="JN16" s="1"/>
      <c r="JO16" s="1">
        <v>1</v>
      </c>
      <c r="JP16" s="1"/>
      <c r="JQ16" s="1"/>
      <c r="JR16" s="1">
        <v>1</v>
      </c>
      <c r="JS16" s="1"/>
      <c r="JT16" s="1"/>
      <c r="JU16" s="1">
        <v>1</v>
      </c>
      <c r="JV16" s="1"/>
      <c r="JW16" s="1"/>
      <c r="JX16" s="1">
        <v>1</v>
      </c>
      <c r="JY16" s="1"/>
      <c r="JZ16" s="1"/>
      <c r="KA16" s="1">
        <v>1</v>
      </c>
      <c r="KB16" s="1"/>
      <c r="KC16" s="1"/>
      <c r="KD16" s="1">
        <v>1</v>
      </c>
      <c r="KE16" s="1"/>
      <c r="KF16" s="1"/>
      <c r="KG16" s="1">
        <v>1</v>
      </c>
      <c r="KH16" s="1"/>
      <c r="KI16" s="1"/>
      <c r="KJ16" s="1">
        <v>1</v>
      </c>
      <c r="KK16" s="1"/>
      <c r="KL16" s="1"/>
      <c r="KM16" s="1">
        <v>1</v>
      </c>
      <c r="KN16" s="1"/>
      <c r="KO16" s="1"/>
      <c r="KP16" s="1">
        <v>1</v>
      </c>
      <c r="KQ16" s="1"/>
      <c r="KR16" s="1"/>
      <c r="KS16" s="1">
        <v>1</v>
      </c>
      <c r="KT16" s="1"/>
      <c r="KU16" s="1"/>
      <c r="KV16" s="1">
        <v>1</v>
      </c>
      <c r="KW16" s="1"/>
      <c r="KX16" s="1"/>
      <c r="KY16" s="1">
        <v>1</v>
      </c>
      <c r="KZ16" s="1"/>
      <c r="LA16" s="1"/>
      <c r="LB16" s="1">
        <v>1</v>
      </c>
      <c r="LC16" s="1"/>
      <c r="LD16" s="1"/>
      <c r="LE16" s="1">
        <v>1</v>
      </c>
      <c r="LF16" s="1"/>
      <c r="LG16" s="1"/>
      <c r="LH16" s="1">
        <v>1</v>
      </c>
      <c r="LI16" s="1"/>
      <c r="LJ16" s="1"/>
      <c r="LK16" s="1">
        <v>1</v>
      </c>
      <c r="LL16" s="1"/>
      <c r="LM16" s="1"/>
      <c r="LN16" s="1">
        <v>1</v>
      </c>
      <c r="LO16" s="1"/>
      <c r="LP16" s="1"/>
      <c r="LQ16" s="1">
        <v>1</v>
      </c>
      <c r="LR16" s="1"/>
      <c r="LS16" s="1"/>
      <c r="LT16" s="1">
        <v>1</v>
      </c>
      <c r="LU16" s="1"/>
      <c r="LV16" s="1"/>
      <c r="LW16" s="1">
        <v>1</v>
      </c>
      <c r="LX16" s="1"/>
      <c r="LY16" s="1"/>
      <c r="LZ16" s="1">
        <v>1</v>
      </c>
      <c r="MA16" s="1"/>
      <c r="MB16" s="1"/>
      <c r="MC16" s="1">
        <v>1</v>
      </c>
      <c r="MD16" s="1"/>
      <c r="ME16" s="1"/>
      <c r="MF16" s="1">
        <v>1</v>
      </c>
      <c r="MG16" s="1"/>
      <c r="MH16" s="1"/>
      <c r="MI16" s="1">
        <v>1</v>
      </c>
      <c r="MJ16" s="1"/>
      <c r="MK16" s="1"/>
      <c r="ML16" s="1">
        <v>1</v>
      </c>
      <c r="MM16" s="1"/>
      <c r="MN16" s="1"/>
      <c r="MO16" s="1">
        <v>1</v>
      </c>
      <c r="MP16" s="1"/>
      <c r="MQ16" s="1"/>
      <c r="MR16" s="1">
        <v>1</v>
      </c>
      <c r="MS16" s="1"/>
      <c r="MT16" s="1"/>
      <c r="MU16" s="1">
        <v>1</v>
      </c>
      <c r="MV16" s="1"/>
      <c r="MW16" s="1"/>
      <c r="MX16" s="1">
        <v>1</v>
      </c>
      <c r="MY16" s="1"/>
      <c r="MZ16" s="1"/>
      <c r="NA16" s="1">
        <v>1</v>
      </c>
      <c r="NB16" s="1"/>
      <c r="NC16" s="1"/>
      <c r="ND16" s="1">
        <v>1</v>
      </c>
      <c r="NE16" s="1"/>
      <c r="NF16" s="1"/>
      <c r="NG16" s="1">
        <v>1</v>
      </c>
      <c r="NH16" s="1"/>
      <c r="NI16" s="1"/>
      <c r="NJ16" s="1">
        <v>1</v>
      </c>
      <c r="NK16" s="1"/>
      <c r="NL16" s="1"/>
      <c r="NM16" s="1">
        <v>1</v>
      </c>
      <c r="NN16" s="1"/>
      <c r="NO16" s="1"/>
      <c r="NP16" s="1">
        <v>1</v>
      </c>
      <c r="NQ16" s="1"/>
      <c r="NR16" s="1"/>
      <c r="NS16" s="1">
        <v>1</v>
      </c>
      <c r="NT16" s="1"/>
      <c r="NU16" s="1"/>
      <c r="NV16" s="1">
        <v>1</v>
      </c>
      <c r="NW16" s="1"/>
      <c r="NX16" s="1"/>
      <c r="NY16" s="1">
        <v>1</v>
      </c>
      <c r="NZ16" s="1"/>
      <c r="OA16" s="1"/>
      <c r="OB16" s="1">
        <v>1</v>
      </c>
      <c r="OC16" s="1"/>
      <c r="OD16" s="1"/>
      <c r="OE16" s="1">
        <v>1</v>
      </c>
      <c r="OF16" s="1"/>
      <c r="OG16" s="1"/>
      <c r="OH16" s="1">
        <v>1</v>
      </c>
      <c r="OI16" s="1"/>
      <c r="OJ16" s="1"/>
      <c r="OK16" s="1">
        <v>1</v>
      </c>
      <c r="OL16" s="1"/>
      <c r="OM16" s="1"/>
      <c r="ON16" s="1">
        <v>1</v>
      </c>
      <c r="OO16" s="1"/>
      <c r="OP16" s="1"/>
      <c r="OQ16" s="1">
        <v>1</v>
      </c>
      <c r="OR16" s="1"/>
      <c r="OS16" s="1"/>
      <c r="OT16" s="1">
        <v>1</v>
      </c>
      <c r="OU16" s="1"/>
      <c r="OV16" s="1"/>
      <c r="OW16" s="1">
        <v>1</v>
      </c>
      <c r="OX16" s="1"/>
      <c r="OY16" s="1"/>
      <c r="OZ16" s="1">
        <v>1</v>
      </c>
      <c r="PA16" s="1"/>
      <c r="PB16" s="1"/>
      <c r="PC16" s="1">
        <v>1</v>
      </c>
      <c r="PD16" s="1"/>
      <c r="PE16" s="1"/>
      <c r="PF16" s="1">
        <v>1</v>
      </c>
      <c r="PG16" s="1"/>
      <c r="PH16" s="1"/>
      <c r="PI16" s="1">
        <v>1</v>
      </c>
      <c r="PJ16" s="1"/>
      <c r="PK16" s="1"/>
      <c r="PL16" s="1">
        <v>1</v>
      </c>
      <c r="PM16" s="1"/>
      <c r="PN16" s="1"/>
      <c r="PO16" s="1">
        <v>1</v>
      </c>
      <c r="PP16" s="1"/>
      <c r="PQ16" s="1"/>
      <c r="PR16" s="1">
        <v>1</v>
      </c>
      <c r="PS16" s="1"/>
      <c r="PT16" s="1"/>
      <c r="PU16" s="1">
        <v>1</v>
      </c>
      <c r="PV16" s="1"/>
      <c r="PW16" s="1"/>
      <c r="PX16" s="1">
        <v>1</v>
      </c>
      <c r="PY16" s="1"/>
      <c r="PZ16" s="1"/>
      <c r="QA16" s="1">
        <v>1</v>
      </c>
      <c r="QB16" s="1"/>
      <c r="QC16" s="1"/>
      <c r="QD16" s="1">
        <v>1</v>
      </c>
      <c r="QE16" s="1"/>
      <c r="QF16" s="1"/>
      <c r="QG16" s="1">
        <v>1</v>
      </c>
      <c r="QH16" s="1"/>
      <c r="QI16" s="1"/>
      <c r="QJ16" s="1">
        <v>1</v>
      </c>
      <c r="QK16" s="1"/>
      <c r="QL16" s="1"/>
      <c r="QM16" s="1">
        <v>1</v>
      </c>
      <c r="QN16" s="1"/>
      <c r="QO16" s="1"/>
      <c r="QP16" s="1">
        <v>1</v>
      </c>
      <c r="QQ16" s="1"/>
      <c r="QR16" s="1"/>
      <c r="QS16" s="1">
        <v>1</v>
      </c>
      <c r="QT16" s="1"/>
      <c r="QU16" s="1"/>
      <c r="QV16" s="1">
        <v>1</v>
      </c>
      <c r="QW16" s="1"/>
      <c r="QX16" s="1"/>
      <c r="QY16" s="1">
        <v>1</v>
      </c>
      <c r="QZ16" s="1"/>
      <c r="RA16" s="1"/>
      <c r="RB16" s="1">
        <v>1</v>
      </c>
      <c r="RC16" s="1"/>
      <c r="RD16" s="1"/>
      <c r="RE16" s="1">
        <v>1</v>
      </c>
      <c r="RF16" s="1"/>
      <c r="RG16" s="1"/>
      <c r="RH16" s="1">
        <v>1</v>
      </c>
      <c r="RI16" s="1"/>
      <c r="RJ16" s="1"/>
      <c r="RK16" s="1">
        <v>1</v>
      </c>
      <c r="RL16" s="1"/>
      <c r="RM16" s="1"/>
      <c r="RN16" s="1">
        <v>1</v>
      </c>
      <c r="RO16" s="1"/>
      <c r="RP16" s="1"/>
      <c r="RQ16" s="1">
        <v>1</v>
      </c>
      <c r="RR16" s="1"/>
      <c r="RS16" s="1"/>
      <c r="RT16" s="4">
        <v>1</v>
      </c>
      <c r="RU16" s="1"/>
      <c r="RV16" s="48"/>
      <c r="RW16" s="48">
        <v>1</v>
      </c>
      <c r="RX16" s="1"/>
      <c r="RY16" s="1"/>
      <c r="RZ16" s="1">
        <v>1</v>
      </c>
      <c r="SA16" s="1"/>
      <c r="SB16" s="1"/>
      <c r="SC16" s="1">
        <v>1</v>
      </c>
      <c r="SD16" s="1"/>
      <c r="SE16" s="1"/>
      <c r="SF16" s="1">
        <v>1</v>
      </c>
      <c r="SG16" s="1"/>
      <c r="SH16" s="1"/>
      <c r="SI16" s="1">
        <v>1</v>
      </c>
      <c r="SJ16" s="1"/>
      <c r="SK16" s="1"/>
      <c r="SL16" s="1">
        <v>1</v>
      </c>
      <c r="SM16" s="1"/>
      <c r="SN16" s="1"/>
      <c r="SO16" s="1">
        <v>1</v>
      </c>
      <c r="SP16" s="1"/>
      <c r="SQ16" s="1"/>
      <c r="SR16" s="1">
        <v>1</v>
      </c>
      <c r="SS16" s="1"/>
      <c r="ST16" s="1"/>
      <c r="SU16" s="1">
        <v>1</v>
      </c>
      <c r="SV16" s="1"/>
      <c r="SW16" s="1"/>
      <c r="SX16" s="1">
        <v>1</v>
      </c>
      <c r="SY16" s="1"/>
      <c r="SZ16" s="1"/>
      <c r="TA16" s="1">
        <v>1</v>
      </c>
      <c r="TB16" s="1"/>
      <c r="TC16" s="1"/>
      <c r="TD16" s="1">
        <v>1</v>
      </c>
      <c r="TE16" s="1"/>
      <c r="TF16" s="1"/>
      <c r="TG16" s="1">
        <v>1</v>
      </c>
      <c r="TH16" s="1"/>
      <c r="TI16" s="1"/>
      <c r="TJ16" s="1">
        <v>1</v>
      </c>
      <c r="TK16" s="1"/>
      <c r="TL16" s="1"/>
      <c r="TM16" s="1">
        <v>1</v>
      </c>
      <c r="TN16" s="1"/>
      <c r="TO16" s="1"/>
      <c r="TP16" s="1">
        <v>1</v>
      </c>
      <c r="TQ16" s="1"/>
      <c r="TR16" s="1"/>
      <c r="TS16" s="1">
        <v>1</v>
      </c>
      <c r="TT16" s="1"/>
      <c r="TU16" s="1"/>
      <c r="TV16" s="1">
        <v>1</v>
      </c>
      <c r="TW16" s="1"/>
      <c r="TX16" s="1"/>
      <c r="TY16" s="1">
        <v>1</v>
      </c>
      <c r="TZ16" s="1"/>
      <c r="UA16" s="1"/>
      <c r="UB16" s="1">
        <v>1</v>
      </c>
      <c r="UC16" s="1"/>
      <c r="UD16" s="1"/>
      <c r="UE16" s="1">
        <v>1</v>
      </c>
      <c r="UF16" s="1"/>
      <c r="UG16" s="1"/>
      <c r="UH16" s="1">
        <v>1</v>
      </c>
      <c r="UI16" s="1"/>
      <c r="UJ16" s="1"/>
      <c r="UK16" s="1">
        <v>1</v>
      </c>
      <c r="UL16" s="1"/>
      <c r="UM16" s="1"/>
      <c r="UN16" s="1">
        <v>1</v>
      </c>
      <c r="UO16" s="1"/>
      <c r="UP16" s="1"/>
      <c r="UQ16" s="1">
        <v>1</v>
      </c>
      <c r="UR16" s="1"/>
      <c r="US16" s="1"/>
      <c r="UT16" s="1">
        <v>1</v>
      </c>
      <c r="UU16" s="1"/>
      <c r="UV16" s="1"/>
      <c r="UW16" s="4">
        <v>1</v>
      </c>
      <c r="UX16" s="1"/>
      <c r="UY16" s="1"/>
      <c r="UZ16" s="146">
        <v>1</v>
      </c>
      <c r="VA16" s="1"/>
      <c r="VB16" s="1"/>
      <c r="VC16" s="1">
        <v>1</v>
      </c>
      <c r="VD16" s="1"/>
      <c r="VE16" s="1"/>
      <c r="VF16" s="1">
        <v>1</v>
      </c>
      <c r="VG16" s="1"/>
      <c r="VH16" s="1"/>
      <c r="VI16" s="1">
        <v>1</v>
      </c>
      <c r="VJ16" s="1"/>
      <c r="VK16" s="1"/>
      <c r="VL16" s="1">
        <v>1</v>
      </c>
      <c r="VM16" s="1"/>
      <c r="VN16" s="1"/>
      <c r="VO16" s="1">
        <v>1</v>
      </c>
      <c r="VP16" s="1"/>
      <c r="VQ16" s="1"/>
      <c r="VR16" s="1">
        <v>1</v>
      </c>
      <c r="VS16" s="1"/>
      <c r="VT16" s="1"/>
      <c r="VU16" s="1">
        <v>1</v>
      </c>
      <c r="VV16" s="1"/>
      <c r="VW16" s="1"/>
      <c r="VX16" s="1">
        <v>1</v>
      </c>
      <c r="VY16" s="1"/>
      <c r="VZ16" s="1"/>
      <c r="WA16" s="1">
        <v>1</v>
      </c>
      <c r="WB16" s="1"/>
      <c r="WC16" s="1"/>
      <c r="WD16" s="1">
        <v>1</v>
      </c>
      <c r="WE16" s="1"/>
      <c r="WF16" s="1"/>
      <c r="WG16" s="1">
        <v>1</v>
      </c>
      <c r="WH16" s="1"/>
      <c r="WI16" s="1"/>
      <c r="WJ16" s="1">
        <v>1</v>
      </c>
      <c r="WK16" s="1"/>
      <c r="WL16" s="1"/>
      <c r="WM16" s="1">
        <v>1</v>
      </c>
      <c r="WN16" s="1"/>
      <c r="WO16" s="1"/>
      <c r="WP16" s="1">
        <v>1</v>
      </c>
      <c r="WQ16" s="1"/>
      <c r="WR16" s="1"/>
      <c r="WS16" s="1">
        <v>1</v>
      </c>
      <c r="WT16" s="1"/>
      <c r="WU16" s="1"/>
      <c r="WV16" s="1">
        <v>1</v>
      </c>
      <c r="WW16" s="1"/>
      <c r="WX16" s="1"/>
      <c r="WY16" s="1">
        <v>1</v>
      </c>
      <c r="WZ16" s="1"/>
      <c r="XA16" s="1"/>
      <c r="XB16" s="1">
        <v>1</v>
      </c>
      <c r="XC16" s="1"/>
      <c r="XD16" s="1"/>
      <c r="XE16" s="1">
        <v>1</v>
      </c>
      <c r="XF16" s="1"/>
      <c r="XG16" s="1"/>
      <c r="XH16" s="1">
        <v>1</v>
      </c>
      <c r="XI16" s="1"/>
      <c r="XJ16" s="1"/>
      <c r="XK16" s="1">
        <v>1</v>
      </c>
    </row>
    <row r="17" spans="1:637" ht="15.4" x14ac:dyDescent="0.45">
      <c r="A17" s="2">
        <v>4</v>
      </c>
      <c r="B17" s="1" t="s">
        <v>3231</v>
      </c>
      <c r="C17" s="1"/>
      <c r="D17" s="1"/>
      <c r="E17" s="1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 t="s">
        <v>3227</v>
      </c>
      <c r="DZ17" s="1"/>
      <c r="EA17" s="1">
        <v>1</v>
      </c>
      <c r="EB17" s="1"/>
      <c r="EC17" s="1"/>
      <c r="ED17" s="1">
        <v>1</v>
      </c>
      <c r="EE17" s="1"/>
      <c r="EF17" s="1"/>
      <c r="EG17" s="1">
        <v>1</v>
      </c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1"/>
      <c r="FM17" s="1"/>
      <c r="FN17" s="1">
        <v>1</v>
      </c>
      <c r="FO17" s="1"/>
      <c r="FP17" s="1"/>
      <c r="FQ17" s="1">
        <v>1</v>
      </c>
      <c r="FR17" s="1"/>
      <c r="FS17" s="1"/>
      <c r="FT17" s="1">
        <v>1</v>
      </c>
      <c r="FU17" s="1"/>
      <c r="FV17" s="1"/>
      <c r="FW17" s="1">
        <v>1</v>
      </c>
      <c r="FX17" s="1"/>
      <c r="FY17" s="1"/>
      <c r="FZ17" s="1">
        <v>1</v>
      </c>
      <c r="GA17" s="1"/>
      <c r="GB17" s="1"/>
      <c r="GC17" s="1">
        <v>1</v>
      </c>
      <c r="GD17" s="1"/>
      <c r="GE17" s="1"/>
      <c r="GF17" s="1">
        <v>1</v>
      </c>
      <c r="GG17" s="1"/>
      <c r="GH17" s="1"/>
      <c r="GI17" s="1">
        <v>1</v>
      </c>
      <c r="GJ17" s="1"/>
      <c r="GK17" s="1"/>
      <c r="GL17" s="1">
        <v>1</v>
      </c>
      <c r="GM17" s="1"/>
      <c r="GN17" s="1"/>
      <c r="GO17" s="1">
        <v>1</v>
      </c>
      <c r="GP17" s="1"/>
      <c r="GQ17" s="1"/>
      <c r="GR17" s="1">
        <v>1</v>
      </c>
      <c r="GS17" s="1"/>
      <c r="GT17" s="1"/>
      <c r="GU17" s="1">
        <v>1</v>
      </c>
      <c r="GV17" s="1"/>
      <c r="GW17" s="1"/>
      <c r="GX17" s="1">
        <v>1</v>
      </c>
      <c r="GY17" s="1"/>
      <c r="GZ17" s="1"/>
      <c r="HA17" s="1">
        <v>1</v>
      </c>
      <c r="HB17" s="1"/>
      <c r="HC17" s="1"/>
      <c r="HD17" s="1">
        <v>1</v>
      </c>
      <c r="HE17" s="1"/>
      <c r="HF17" s="1"/>
      <c r="HG17" s="1">
        <v>1</v>
      </c>
      <c r="HH17" s="1"/>
      <c r="HI17" s="1"/>
      <c r="HJ17" s="1">
        <v>1</v>
      </c>
      <c r="HK17" s="1"/>
      <c r="HL17" s="1"/>
      <c r="HM17" s="1">
        <v>1</v>
      </c>
      <c r="HN17" s="1"/>
      <c r="HO17" s="1"/>
      <c r="HP17" s="1">
        <v>1</v>
      </c>
      <c r="HQ17" s="1"/>
      <c r="HR17" s="1"/>
      <c r="HS17" s="1">
        <v>1</v>
      </c>
      <c r="HT17" s="1"/>
      <c r="HU17" s="1"/>
      <c r="HV17" s="1">
        <v>1</v>
      </c>
      <c r="HW17" s="1"/>
      <c r="HX17" s="1"/>
      <c r="HY17" s="1">
        <v>1</v>
      </c>
      <c r="HZ17" s="1"/>
      <c r="IA17" s="1"/>
      <c r="IB17" s="1">
        <v>1</v>
      </c>
      <c r="IC17" s="1"/>
      <c r="ID17" s="1"/>
      <c r="IE17" s="1">
        <v>1</v>
      </c>
      <c r="IF17" s="1"/>
      <c r="IG17" s="1"/>
      <c r="IH17" s="1">
        <v>1</v>
      </c>
      <c r="II17" s="1"/>
      <c r="IJ17" s="1"/>
      <c r="IK17" s="1">
        <v>1</v>
      </c>
      <c r="IL17" s="1"/>
      <c r="IM17" s="1"/>
      <c r="IN17" s="1">
        <v>1</v>
      </c>
      <c r="IO17" s="1"/>
      <c r="IP17" s="1"/>
      <c r="IQ17" s="1">
        <v>1</v>
      </c>
      <c r="IR17" s="1"/>
      <c r="IS17" s="1"/>
      <c r="IT17" s="1">
        <v>1</v>
      </c>
      <c r="IU17" s="1"/>
      <c r="IV17" s="1"/>
      <c r="IW17" s="1">
        <v>1</v>
      </c>
      <c r="IX17" s="1"/>
      <c r="IY17" s="1"/>
      <c r="IZ17" s="1">
        <v>1</v>
      </c>
      <c r="JA17" s="1"/>
      <c r="JB17" s="1"/>
      <c r="JC17" s="1">
        <v>1</v>
      </c>
      <c r="JD17" s="1"/>
      <c r="JE17" s="1"/>
      <c r="JF17" s="1">
        <v>1</v>
      </c>
      <c r="JG17" s="1"/>
      <c r="JH17" s="1"/>
      <c r="JI17" s="1">
        <v>1</v>
      </c>
      <c r="JJ17" s="1"/>
      <c r="JK17" s="1"/>
      <c r="JL17" s="1">
        <v>1</v>
      </c>
      <c r="JM17" s="1"/>
      <c r="JN17" s="1"/>
      <c r="JO17" s="1">
        <v>1</v>
      </c>
      <c r="JP17" s="1"/>
      <c r="JQ17" s="1"/>
      <c r="JR17" s="1">
        <v>1</v>
      </c>
      <c r="JS17" s="1"/>
      <c r="JT17" s="1"/>
      <c r="JU17" s="1">
        <v>1</v>
      </c>
      <c r="JV17" s="1"/>
      <c r="JW17" s="1"/>
      <c r="JX17" s="1">
        <v>1</v>
      </c>
      <c r="JY17" s="1"/>
      <c r="JZ17" s="1"/>
      <c r="KA17" s="1">
        <v>1</v>
      </c>
      <c r="KB17" s="1"/>
      <c r="KC17" s="1"/>
      <c r="KD17" s="1">
        <v>1</v>
      </c>
      <c r="KE17" s="1"/>
      <c r="KF17" s="1"/>
      <c r="KG17" s="1">
        <v>1</v>
      </c>
      <c r="KH17" s="1"/>
      <c r="KI17" s="1"/>
      <c r="KJ17" s="1">
        <v>1</v>
      </c>
      <c r="KK17" s="1"/>
      <c r="KL17" s="1"/>
      <c r="KM17" s="1">
        <v>1</v>
      </c>
      <c r="KN17" s="1"/>
      <c r="KO17" s="1"/>
      <c r="KP17" s="1">
        <v>1</v>
      </c>
      <c r="KQ17" s="1"/>
      <c r="KR17" s="1"/>
      <c r="KS17" s="1">
        <v>1</v>
      </c>
      <c r="KT17" s="1"/>
      <c r="KU17" s="1"/>
      <c r="KV17" s="1">
        <v>1</v>
      </c>
      <c r="KW17" s="1"/>
      <c r="KX17" s="1"/>
      <c r="KY17" s="1">
        <v>1</v>
      </c>
      <c r="KZ17" s="1"/>
      <c r="LA17" s="1"/>
      <c r="LB17" s="1">
        <v>1</v>
      </c>
      <c r="LC17" s="1"/>
      <c r="LD17" s="1"/>
      <c r="LE17" s="1">
        <v>1</v>
      </c>
      <c r="LF17" s="1"/>
      <c r="LG17" s="1"/>
      <c r="LH17" s="1">
        <v>1</v>
      </c>
      <c r="LI17" s="1"/>
      <c r="LJ17" s="1"/>
      <c r="LK17" s="1">
        <v>1</v>
      </c>
      <c r="LL17" s="1"/>
      <c r="LM17" s="1"/>
      <c r="LN17" s="1">
        <v>1</v>
      </c>
      <c r="LO17" s="1"/>
      <c r="LP17" s="1"/>
      <c r="LQ17" s="1">
        <v>1</v>
      </c>
      <c r="LR17" s="1"/>
      <c r="LS17" s="1"/>
      <c r="LT17" s="1">
        <v>1</v>
      </c>
      <c r="LU17" s="1"/>
      <c r="LV17" s="1"/>
      <c r="LW17" s="1">
        <v>1</v>
      </c>
      <c r="LX17" s="1"/>
      <c r="LY17" s="1"/>
      <c r="LZ17" s="1">
        <v>1</v>
      </c>
      <c r="MA17" s="1"/>
      <c r="MB17" s="1"/>
      <c r="MC17" s="1">
        <v>1</v>
      </c>
      <c r="MD17" s="1"/>
      <c r="ME17" s="1"/>
      <c r="MF17" s="1">
        <v>1</v>
      </c>
      <c r="MG17" s="1"/>
      <c r="MH17" s="1"/>
      <c r="MI17" s="1">
        <v>1</v>
      </c>
      <c r="MJ17" s="1"/>
      <c r="MK17" s="1"/>
      <c r="ML17" s="1">
        <v>1</v>
      </c>
      <c r="MM17" s="1"/>
      <c r="MN17" s="1"/>
      <c r="MO17" s="1">
        <v>1</v>
      </c>
      <c r="MP17" s="1"/>
      <c r="MQ17" s="1"/>
      <c r="MR17" s="1">
        <v>1</v>
      </c>
      <c r="MS17" s="1"/>
      <c r="MT17" s="1"/>
      <c r="MU17" s="1">
        <v>1</v>
      </c>
      <c r="MV17" s="1"/>
      <c r="MW17" s="1"/>
      <c r="MX17" s="1">
        <v>1</v>
      </c>
      <c r="MY17" s="1"/>
      <c r="MZ17" s="1"/>
      <c r="NA17" s="1">
        <v>1</v>
      </c>
      <c r="NB17" s="1"/>
      <c r="NC17" s="1"/>
      <c r="ND17" s="1">
        <v>1</v>
      </c>
      <c r="NE17" s="1"/>
      <c r="NF17" s="1"/>
      <c r="NG17" s="1">
        <v>1</v>
      </c>
      <c r="NH17" s="1"/>
      <c r="NI17" s="1"/>
      <c r="NJ17" s="1">
        <v>1</v>
      </c>
      <c r="NK17" s="1"/>
      <c r="NL17" s="1"/>
      <c r="NM17" s="1">
        <v>1</v>
      </c>
      <c r="NN17" s="1"/>
      <c r="NO17" s="1"/>
      <c r="NP17" s="1">
        <v>1</v>
      </c>
      <c r="NQ17" s="1"/>
      <c r="NR17" s="1"/>
      <c r="NS17" s="1">
        <v>1</v>
      </c>
      <c r="NT17" s="1"/>
      <c r="NU17" s="1"/>
      <c r="NV17" s="1">
        <v>1</v>
      </c>
      <c r="NW17" s="1"/>
      <c r="NX17" s="1"/>
      <c r="NY17" s="1">
        <v>1</v>
      </c>
      <c r="NZ17" s="1"/>
      <c r="OA17" s="1"/>
      <c r="OB17" s="1">
        <v>1</v>
      </c>
      <c r="OC17" s="1"/>
      <c r="OD17" s="1"/>
      <c r="OE17" s="1">
        <v>1</v>
      </c>
      <c r="OF17" s="1"/>
      <c r="OG17" s="1"/>
      <c r="OH17" s="1">
        <v>1</v>
      </c>
      <c r="OI17" s="1"/>
      <c r="OJ17" s="1"/>
      <c r="OK17" s="1">
        <v>1</v>
      </c>
      <c r="OL17" s="1"/>
      <c r="OM17" s="1"/>
      <c r="ON17" s="1">
        <v>1</v>
      </c>
      <c r="OO17" s="1"/>
      <c r="OP17" s="1"/>
      <c r="OQ17" s="1">
        <v>1</v>
      </c>
      <c r="OR17" s="1"/>
      <c r="OS17" s="1"/>
      <c r="OT17" s="1">
        <v>1</v>
      </c>
      <c r="OU17" s="1"/>
      <c r="OV17" s="1"/>
      <c r="OW17" s="1">
        <v>1</v>
      </c>
      <c r="OX17" s="1"/>
      <c r="OY17" s="1"/>
      <c r="OZ17" s="1">
        <v>1</v>
      </c>
      <c r="PA17" s="1"/>
      <c r="PB17" s="1"/>
      <c r="PC17" s="1">
        <v>1</v>
      </c>
      <c r="PD17" s="1"/>
      <c r="PE17" s="1"/>
      <c r="PF17" s="1">
        <v>1</v>
      </c>
      <c r="PG17" s="1"/>
      <c r="PH17" s="1"/>
      <c r="PI17" s="1">
        <v>1</v>
      </c>
      <c r="PJ17" s="1"/>
      <c r="PK17" s="1"/>
      <c r="PL17" s="1">
        <v>1</v>
      </c>
      <c r="PM17" s="1"/>
      <c r="PN17" s="1"/>
      <c r="PO17" s="1">
        <v>1</v>
      </c>
      <c r="PP17" s="1"/>
      <c r="PQ17" s="1"/>
      <c r="PR17" s="1">
        <v>1</v>
      </c>
      <c r="PS17" s="1"/>
      <c r="PT17" s="1"/>
      <c r="PU17" s="1">
        <v>1</v>
      </c>
      <c r="PV17" s="1"/>
      <c r="PW17" s="1"/>
      <c r="PX17" s="1">
        <v>1</v>
      </c>
      <c r="PY17" s="1"/>
      <c r="PZ17" s="1"/>
      <c r="QA17" s="1">
        <v>1</v>
      </c>
      <c r="QB17" s="1"/>
      <c r="QC17" s="1"/>
      <c r="QD17" s="1">
        <v>1</v>
      </c>
      <c r="QE17" s="1"/>
      <c r="QF17" s="1"/>
      <c r="QG17" s="1">
        <v>1</v>
      </c>
      <c r="QH17" s="1"/>
      <c r="QI17" s="1"/>
      <c r="QJ17" s="1">
        <v>1</v>
      </c>
      <c r="QK17" s="1"/>
      <c r="QL17" s="1"/>
      <c r="QM17" s="1">
        <v>1</v>
      </c>
      <c r="QN17" s="1"/>
      <c r="QO17" s="1"/>
      <c r="QP17" s="1">
        <v>1</v>
      </c>
      <c r="QQ17" s="1"/>
      <c r="QR17" s="1"/>
      <c r="QS17" s="1">
        <v>1</v>
      </c>
      <c r="QT17" s="1"/>
      <c r="QU17" s="1"/>
      <c r="QV17" s="1">
        <v>1</v>
      </c>
      <c r="QW17" s="1"/>
      <c r="QX17" s="1"/>
      <c r="QY17" s="1">
        <v>1</v>
      </c>
      <c r="QZ17" s="1"/>
      <c r="RA17" s="1"/>
      <c r="RB17" s="1">
        <v>1</v>
      </c>
      <c r="RC17" s="1"/>
      <c r="RD17" s="1"/>
      <c r="RE17" s="1">
        <v>1</v>
      </c>
      <c r="RF17" s="1"/>
      <c r="RG17" s="1"/>
      <c r="RH17" s="1">
        <v>1</v>
      </c>
      <c r="RI17" s="1"/>
      <c r="RJ17" s="1"/>
      <c r="RK17" s="1">
        <v>1</v>
      </c>
      <c r="RL17" s="1"/>
      <c r="RM17" s="1"/>
      <c r="RN17" s="1">
        <v>1</v>
      </c>
      <c r="RO17" s="1"/>
      <c r="RP17" s="1"/>
      <c r="RQ17" s="1">
        <v>1</v>
      </c>
      <c r="RR17" s="1"/>
      <c r="RS17" s="1"/>
      <c r="RT17" s="4">
        <v>1</v>
      </c>
      <c r="RU17" s="1"/>
      <c r="RV17" s="48"/>
      <c r="RW17" s="48">
        <v>1</v>
      </c>
      <c r="RX17" s="1"/>
      <c r="RY17" s="1"/>
      <c r="RZ17" s="1">
        <v>1</v>
      </c>
      <c r="SA17" s="1"/>
      <c r="SB17" s="1"/>
      <c r="SC17" s="1">
        <v>1</v>
      </c>
      <c r="SD17" s="1"/>
      <c r="SE17" s="1"/>
      <c r="SF17" s="1">
        <v>1</v>
      </c>
      <c r="SG17" s="1"/>
      <c r="SH17" s="1"/>
      <c r="SI17" s="1">
        <v>1</v>
      </c>
      <c r="SJ17" s="1"/>
      <c r="SK17" s="1"/>
      <c r="SL17" s="1">
        <v>1</v>
      </c>
      <c r="SM17" s="1"/>
      <c r="SN17" s="1"/>
      <c r="SO17" s="1">
        <v>1</v>
      </c>
      <c r="SP17" s="1"/>
      <c r="SQ17" s="1"/>
      <c r="SR17" s="1">
        <v>1</v>
      </c>
      <c r="SS17" s="1"/>
      <c r="ST17" s="1"/>
      <c r="SU17" s="1">
        <v>1</v>
      </c>
      <c r="SV17" s="1"/>
      <c r="SW17" s="1"/>
      <c r="SX17" s="1">
        <v>1</v>
      </c>
      <c r="SY17" s="1"/>
      <c r="SZ17" s="1"/>
      <c r="TA17" s="1">
        <v>1</v>
      </c>
      <c r="TB17" s="1"/>
      <c r="TC17" s="1"/>
      <c r="TD17" s="1">
        <v>1</v>
      </c>
      <c r="TE17" s="1"/>
      <c r="TF17" s="1"/>
      <c r="TG17" s="1">
        <v>1</v>
      </c>
      <c r="TH17" s="1"/>
      <c r="TI17" s="1"/>
      <c r="TJ17" s="1">
        <v>1</v>
      </c>
      <c r="TK17" s="1"/>
      <c r="TL17" s="1"/>
      <c r="TM17" s="1">
        <v>1</v>
      </c>
      <c r="TN17" s="1"/>
      <c r="TO17" s="1"/>
      <c r="TP17" s="1">
        <v>1</v>
      </c>
      <c r="TQ17" s="1"/>
      <c r="TR17" s="1"/>
      <c r="TS17" s="1">
        <v>1</v>
      </c>
      <c r="TT17" s="1"/>
      <c r="TU17" s="1"/>
      <c r="TV17" s="1">
        <v>1</v>
      </c>
      <c r="TW17" s="1"/>
      <c r="TX17" s="1"/>
      <c r="TY17" s="1">
        <v>1</v>
      </c>
      <c r="TZ17" s="1"/>
      <c r="UA17" s="1"/>
      <c r="UB17" s="1">
        <v>1</v>
      </c>
      <c r="UC17" s="1"/>
      <c r="UD17" s="1"/>
      <c r="UE17" s="1">
        <v>1</v>
      </c>
      <c r="UF17" s="1"/>
      <c r="UG17" s="1"/>
      <c r="UH17" s="1">
        <v>1</v>
      </c>
      <c r="UI17" s="1"/>
      <c r="UJ17" s="1"/>
      <c r="UK17" s="1">
        <v>1</v>
      </c>
      <c r="UL17" s="1"/>
      <c r="UM17" s="1"/>
      <c r="UN17" s="1">
        <v>1</v>
      </c>
      <c r="UO17" s="1"/>
      <c r="UP17" s="1"/>
      <c r="UQ17" s="1">
        <v>1</v>
      </c>
      <c r="UR17" s="1"/>
      <c r="US17" s="1"/>
      <c r="UT17" s="1">
        <v>1</v>
      </c>
      <c r="UU17" s="1"/>
      <c r="UV17" s="1"/>
      <c r="UW17" s="4">
        <v>1</v>
      </c>
      <c r="UX17" s="1"/>
      <c r="UY17" s="1"/>
      <c r="UZ17" s="146">
        <v>1</v>
      </c>
      <c r="VA17" s="1"/>
      <c r="VB17" s="1"/>
      <c r="VC17" s="1">
        <v>1</v>
      </c>
      <c r="VD17" s="1"/>
      <c r="VE17" s="1"/>
      <c r="VF17" s="1">
        <v>1</v>
      </c>
      <c r="VG17" s="1"/>
      <c r="VH17" s="1"/>
      <c r="VI17" s="1">
        <v>1</v>
      </c>
      <c r="VJ17" s="1"/>
      <c r="VK17" s="1"/>
      <c r="VL17" s="1">
        <v>1</v>
      </c>
      <c r="VM17" s="1"/>
      <c r="VN17" s="1"/>
      <c r="VO17" s="1">
        <v>1</v>
      </c>
      <c r="VP17" s="1"/>
      <c r="VQ17" s="1"/>
      <c r="VR17" s="1">
        <v>1</v>
      </c>
      <c r="VS17" s="1"/>
      <c r="VT17" s="1"/>
      <c r="VU17" s="1">
        <v>1</v>
      </c>
      <c r="VV17" s="1"/>
      <c r="VW17" s="1"/>
      <c r="VX17" s="1">
        <v>1</v>
      </c>
      <c r="VY17" s="1"/>
      <c r="VZ17" s="1"/>
      <c r="WA17" s="1">
        <v>1</v>
      </c>
      <c r="WB17" s="1"/>
      <c r="WC17" s="1"/>
      <c r="WD17" s="1">
        <v>1</v>
      </c>
      <c r="WE17" s="1"/>
      <c r="WF17" s="1"/>
      <c r="WG17" s="1">
        <v>1</v>
      </c>
      <c r="WH17" s="1"/>
      <c r="WI17" s="1"/>
      <c r="WJ17" s="1">
        <v>1</v>
      </c>
      <c r="WK17" s="1"/>
      <c r="WL17" s="1"/>
      <c r="WM17" s="1">
        <v>1</v>
      </c>
      <c r="WN17" s="1"/>
      <c r="WO17" s="1"/>
      <c r="WP17" s="1">
        <v>1</v>
      </c>
      <c r="WQ17" s="1"/>
      <c r="WR17" s="1"/>
      <c r="WS17" s="1">
        <v>1</v>
      </c>
      <c r="WT17" s="1"/>
      <c r="WU17" s="1"/>
      <c r="WV17" s="1">
        <v>1</v>
      </c>
      <c r="WW17" s="1"/>
      <c r="WX17" s="1"/>
      <c r="WY17" s="1">
        <v>1</v>
      </c>
      <c r="WZ17" s="1"/>
      <c r="XA17" s="1"/>
      <c r="XB17" s="1">
        <v>1</v>
      </c>
      <c r="XC17" s="1"/>
      <c r="XD17" s="1"/>
      <c r="XE17" s="1">
        <v>1</v>
      </c>
      <c r="XF17" s="1"/>
      <c r="XG17" s="1"/>
      <c r="XH17" s="1">
        <v>1</v>
      </c>
      <c r="XI17" s="1"/>
      <c r="XJ17" s="1"/>
      <c r="XK17" s="1">
        <v>1</v>
      </c>
    </row>
    <row r="18" spans="1:637" ht="15.4" x14ac:dyDescent="0.45">
      <c r="A18" s="2">
        <v>5</v>
      </c>
      <c r="B18" s="1" t="s">
        <v>3232</v>
      </c>
      <c r="C18" s="1"/>
      <c r="D18" s="1"/>
      <c r="E18" s="1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1"/>
      <c r="BI18" s="1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/>
      <c r="BV18" s="1">
        <v>1</v>
      </c>
      <c r="BW18" s="1"/>
      <c r="BX18" s="1"/>
      <c r="BY18" s="1">
        <v>1</v>
      </c>
      <c r="BZ18" s="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1"/>
      <c r="CJ18" s="1"/>
      <c r="CK18" s="1">
        <v>1</v>
      </c>
      <c r="CL18" s="1"/>
      <c r="CM18" s="1"/>
      <c r="CN18" s="1">
        <v>1</v>
      </c>
      <c r="CO18" s="1"/>
      <c r="CP18" s="1"/>
      <c r="CQ18" s="1">
        <v>1</v>
      </c>
      <c r="CR18" s="1"/>
      <c r="CS18" s="1"/>
      <c r="CT18" s="1">
        <v>1</v>
      </c>
      <c r="CU18" s="1"/>
      <c r="CV18" s="1"/>
      <c r="CW18" s="1">
        <v>1</v>
      </c>
      <c r="CX18" s="1"/>
      <c r="CY18" s="1"/>
      <c r="CZ18" s="1">
        <v>1</v>
      </c>
      <c r="DA18" s="1"/>
      <c r="DB18" s="1"/>
      <c r="DC18" s="1">
        <v>1</v>
      </c>
      <c r="DD18" s="1"/>
      <c r="DE18" s="1"/>
      <c r="DF18" s="1">
        <v>1</v>
      </c>
      <c r="DG18" s="1"/>
      <c r="DH18" s="1"/>
      <c r="DI18" s="1">
        <v>1</v>
      </c>
      <c r="DJ18" s="1"/>
      <c r="DK18" s="1"/>
      <c r="DL18" s="1">
        <v>1</v>
      </c>
      <c r="DM18" s="1"/>
      <c r="DN18" s="1"/>
      <c r="DO18" s="1">
        <v>1</v>
      </c>
      <c r="DP18" s="1"/>
      <c r="DQ18" s="1"/>
      <c r="DR18" s="1">
        <v>1</v>
      </c>
      <c r="DS18" s="1"/>
      <c r="DT18" s="1"/>
      <c r="DU18" s="1">
        <v>1</v>
      </c>
      <c r="DV18" s="1"/>
      <c r="DW18" s="1"/>
      <c r="DX18" s="1">
        <v>1</v>
      </c>
      <c r="DY18" s="1"/>
      <c r="DZ18" s="1"/>
      <c r="EA18" s="1">
        <v>1</v>
      </c>
      <c r="EB18" s="1"/>
      <c r="EC18" s="1"/>
      <c r="ED18" s="1">
        <v>1</v>
      </c>
      <c r="EE18" s="1"/>
      <c r="EF18" s="1"/>
      <c r="EG18" s="1">
        <v>1</v>
      </c>
      <c r="EH18" s="1"/>
      <c r="EI18" s="1"/>
      <c r="EJ18" s="1">
        <v>1</v>
      </c>
      <c r="EK18" s="1"/>
      <c r="EL18" s="1"/>
      <c r="EM18" s="1">
        <v>1</v>
      </c>
      <c r="EN18" s="1"/>
      <c r="EO18" s="1"/>
      <c r="EP18" s="1">
        <v>1</v>
      </c>
      <c r="EQ18" s="1"/>
      <c r="ER18" s="1"/>
      <c r="ES18" s="1">
        <v>1</v>
      </c>
      <c r="ET18" s="1"/>
      <c r="EU18" s="1"/>
      <c r="EV18" s="1">
        <v>1</v>
      </c>
      <c r="EW18" s="1"/>
      <c r="EX18" s="1"/>
      <c r="EY18" s="1">
        <v>1</v>
      </c>
      <c r="EZ18" s="1"/>
      <c r="FA18" s="1"/>
      <c r="FB18" s="1">
        <v>1</v>
      </c>
      <c r="FC18" s="1"/>
      <c r="FD18" s="1"/>
      <c r="FE18" s="1">
        <v>1</v>
      </c>
      <c r="FF18" s="1"/>
      <c r="FG18" s="1"/>
      <c r="FH18" s="1">
        <v>1</v>
      </c>
      <c r="FI18" s="1"/>
      <c r="FJ18" s="1"/>
      <c r="FK18" s="1">
        <v>1</v>
      </c>
      <c r="FL18" s="1"/>
      <c r="FM18" s="1"/>
      <c r="FN18" s="1">
        <v>1</v>
      </c>
      <c r="FO18" s="1"/>
      <c r="FP18" s="1"/>
      <c r="FQ18" s="1">
        <v>1</v>
      </c>
      <c r="FR18" s="1"/>
      <c r="FS18" s="1"/>
      <c r="FT18" s="1">
        <v>1</v>
      </c>
      <c r="FU18" s="1"/>
      <c r="FV18" s="1"/>
      <c r="FW18" s="1">
        <v>1</v>
      </c>
      <c r="FX18" s="1"/>
      <c r="FY18" s="1"/>
      <c r="FZ18" s="1">
        <v>1</v>
      </c>
      <c r="GA18" s="1"/>
      <c r="GB18" s="1"/>
      <c r="GC18" s="1">
        <v>1</v>
      </c>
      <c r="GD18" s="1"/>
      <c r="GE18" s="1"/>
      <c r="GF18" s="1">
        <v>1</v>
      </c>
      <c r="GG18" s="1"/>
      <c r="GH18" s="1"/>
      <c r="GI18" s="1">
        <v>1</v>
      </c>
      <c r="GJ18" s="1"/>
      <c r="GK18" s="1"/>
      <c r="GL18" s="1">
        <v>1</v>
      </c>
      <c r="GM18" s="1"/>
      <c r="GN18" s="1"/>
      <c r="GO18" s="1">
        <v>1</v>
      </c>
      <c r="GP18" s="1"/>
      <c r="GQ18" s="1"/>
      <c r="GR18" s="1">
        <v>1</v>
      </c>
      <c r="GS18" s="1"/>
      <c r="GT18" s="1"/>
      <c r="GU18" s="1">
        <v>1</v>
      </c>
      <c r="GV18" s="1"/>
      <c r="GW18" s="1"/>
      <c r="GX18" s="1">
        <v>1</v>
      </c>
      <c r="GY18" s="1"/>
      <c r="GZ18" s="1"/>
      <c r="HA18" s="1">
        <v>1</v>
      </c>
      <c r="HB18" s="1"/>
      <c r="HC18" s="1"/>
      <c r="HD18" s="1">
        <v>1</v>
      </c>
      <c r="HE18" s="1"/>
      <c r="HF18" s="1"/>
      <c r="HG18" s="1">
        <v>1</v>
      </c>
      <c r="HH18" s="1"/>
      <c r="HI18" s="1"/>
      <c r="HJ18" s="1">
        <v>1</v>
      </c>
      <c r="HK18" s="1"/>
      <c r="HL18" s="1"/>
      <c r="HM18" s="1">
        <v>1</v>
      </c>
      <c r="HN18" s="1"/>
      <c r="HO18" s="1"/>
      <c r="HP18" s="1">
        <v>1</v>
      </c>
      <c r="HQ18" s="1"/>
      <c r="HR18" s="1"/>
      <c r="HS18" s="1">
        <v>1</v>
      </c>
      <c r="HT18" s="1"/>
      <c r="HU18" s="1"/>
      <c r="HV18" s="1">
        <v>1</v>
      </c>
      <c r="HW18" s="1"/>
      <c r="HX18" s="1"/>
      <c r="HY18" s="1">
        <v>1</v>
      </c>
      <c r="HZ18" s="1"/>
      <c r="IA18" s="1"/>
      <c r="IB18" s="1">
        <v>1</v>
      </c>
      <c r="IC18" s="1"/>
      <c r="ID18" s="1"/>
      <c r="IE18" s="1">
        <v>1</v>
      </c>
      <c r="IF18" s="1"/>
      <c r="IG18" s="1"/>
      <c r="IH18" s="1">
        <v>1</v>
      </c>
      <c r="II18" s="1"/>
      <c r="IJ18" s="1"/>
      <c r="IK18" s="1">
        <v>1</v>
      </c>
      <c r="IL18" s="1"/>
      <c r="IM18" s="1"/>
      <c r="IN18" s="1">
        <v>1</v>
      </c>
      <c r="IO18" s="1"/>
      <c r="IP18" s="1"/>
      <c r="IQ18" s="1">
        <v>1</v>
      </c>
      <c r="IR18" s="1"/>
      <c r="IS18" s="1"/>
      <c r="IT18" s="1">
        <v>1</v>
      </c>
      <c r="IU18" s="1"/>
      <c r="IV18" s="1"/>
      <c r="IW18" s="1">
        <v>1</v>
      </c>
      <c r="IX18" s="1"/>
      <c r="IY18" s="1"/>
      <c r="IZ18" s="1">
        <v>1</v>
      </c>
      <c r="JA18" s="1"/>
      <c r="JB18" s="1"/>
      <c r="JC18" s="1">
        <v>1</v>
      </c>
      <c r="JD18" s="1"/>
      <c r="JE18" s="1"/>
      <c r="JF18" s="1">
        <v>1</v>
      </c>
      <c r="JG18" s="1"/>
      <c r="JH18" s="1"/>
      <c r="JI18" s="1">
        <v>1</v>
      </c>
      <c r="JJ18" s="1"/>
      <c r="JK18" s="1"/>
      <c r="JL18" s="1">
        <v>1</v>
      </c>
      <c r="JM18" s="1"/>
      <c r="JN18" s="1"/>
      <c r="JO18" s="1">
        <v>1</v>
      </c>
      <c r="JP18" s="1"/>
      <c r="JQ18" s="1"/>
      <c r="JR18" s="1">
        <v>1</v>
      </c>
      <c r="JS18" s="1"/>
      <c r="JT18" s="1"/>
      <c r="JU18" s="1">
        <v>1</v>
      </c>
      <c r="JV18" s="1"/>
      <c r="JW18" s="1"/>
      <c r="JX18" s="1">
        <v>1</v>
      </c>
      <c r="JY18" s="1"/>
      <c r="JZ18" s="1"/>
      <c r="KA18" s="1">
        <v>1</v>
      </c>
      <c r="KB18" s="1"/>
      <c r="KC18" s="1"/>
      <c r="KD18" s="1">
        <v>1</v>
      </c>
      <c r="KE18" s="1"/>
      <c r="KF18" s="1"/>
      <c r="KG18" s="1">
        <v>1</v>
      </c>
      <c r="KH18" s="1"/>
      <c r="KI18" s="1"/>
      <c r="KJ18" s="1">
        <v>1</v>
      </c>
      <c r="KK18" s="1"/>
      <c r="KL18" s="1"/>
      <c r="KM18" s="1">
        <v>1</v>
      </c>
      <c r="KN18" s="1"/>
      <c r="KO18" s="1"/>
      <c r="KP18" s="1">
        <v>1</v>
      </c>
      <c r="KQ18" s="1"/>
      <c r="KR18" s="1"/>
      <c r="KS18" s="1">
        <v>1</v>
      </c>
      <c r="KT18" s="1"/>
      <c r="KU18" s="1"/>
      <c r="KV18" s="1">
        <v>1</v>
      </c>
      <c r="KW18" s="1"/>
      <c r="KX18" s="1"/>
      <c r="KY18" s="1">
        <v>1</v>
      </c>
      <c r="KZ18" s="1"/>
      <c r="LA18" s="1"/>
      <c r="LB18" s="1">
        <v>1</v>
      </c>
      <c r="LC18" s="1"/>
      <c r="LD18" s="1"/>
      <c r="LE18" s="1">
        <v>1</v>
      </c>
      <c r="LF18" s="1"/>
      <c r="LG18" s="1"/>
      <c r="LH18" s="1">
        <v>1</v>
      </c>
      <c r="LI18" s="1"/>
      <c r="LJ18" s="1"/>
      <c r="LK18" s="1">
        <v>1</v>
      </c>
      <c r="LL18" s="1"/>
      <c r="LM18" s="1"/>
      <c r="LN18" s="1">
        <v>1</v>
      </c>
      <c r="LO18" s="1"/>
      <c r="LP18" s="1"/>
      <c r="LQ18" s="1">
        <v>1</v>
      </c>
      <c r="LR18" s="1"/>
      <c r="LS18" s="1"/>
      <c r="LT18" s="1">
        <v>1</v>
      </c>
      <c r="LU18" s="1"/>
      <c r="LV18" s="1"/>
      <c r="LW18" s="1">
        <v>1</v>
      </c>
      <c r="LX18" s="1"/>
      <c r="LY18" s="1"/>
      <c r="LZ18" s="1">
        <v>1</v>
      </c>
      <c r="MA18" s="1"/>
      <c r="MB18" s="1"/>
      <c r="MC18" s="1">
        <v>1</v>
      </c>
      <c r="MD18" s="1"/>
      <c r="ME18" s="1"/>
      <c r="MF18" s="1">
        <v>1</v>
      </c>
      <c r="MG18" s="1"/>
      <c r="MH18" s="1"/>
      <c r="MI18" s="1">
        <v>1</v>
      </c>
      <c r="MJ18" s="1"/>
      <c r="MK18" s="1"/>
      <c r="ML18" s="1">
        <v>1</v>
      </c>
      <c r="MM18" s="1"/>
      <c r="MN18" s="1"/>
      <c r="MO18" s="1">
        <v>1</v>
      </c>
      <c r="MP18" s="1"/>
      <c r="MQ18" s="1"/>
      <c r="MR18" s="1">
        <v>1</v>
      </c>
      <c r="MS18" s="1"/>
      <c r="MT18" s="1"/>
      <c r="MU18" s="1">
        <v>1</v>
      </c>
      <c r="MV18" s="1"/>
      <c r="MW18" s="1"/>
      <c r="MX18" s="1">
        <v>1</v>
      </c>
      <c r="MY18" s="1"/>
      <c r="MZ18" s="1"/>
      <c r="NA18" s="1">
        <v>1</v>
      </c>
      <c r="NB18" s="1"/>
      <c r="NC18" s="1"/>
      <c r="ND18" s="1">
        <v>1</v>
      </c>
      <c r="NE18" s="1"/>
      <c r="NF18" s="1"/>
      <c r="NG18" s="1">
        <v>1</v>
      </c>
      <c r="NH18" s="1"/>
      <c r="NI18" s="1"/>
      <c r="NJ18" s="1">
        <v>1</v>
      </c>
      <c r="NK18" s="1"/>
      <c r="NL18" s="1"/>
      <c r="NM18" s="1">
        <v>1</v>
      </c>
      <c r="NN18" s="1"/>
      <c r="NO18" s="1"/>
      <c r="NP18" s="1">
        <v>1</v>
      </c>
      <c r="NQ18" s="1"/>
      <c r="NR18" s="1"/>
      <c r="NS18" s="1">
        <v>1</v>
      </c>
      <c r="NT18" s="1"/>
      <c r="NU18" s="1"/>
      <c r="NV18" s="1">
        <v>1</v>
      </c>
      <c r="NW18" s="1"/>
      <c r="NX18" s="1"/>
      <c r="NY18" s="1">
        <v>1</v>
      </c>
      <c r="NZ18" s="1"/>
      <c r="OA18" s="1"/>
      <c r="OB18" s="1">
        <v>1</v>
      </c>
      <c r="OC18" s="1"/>
      <c r="OD18" s="1"/>
      <c r="OE18" s="1">
        <v>1</v>
      </c>
      <c r="OF18" s="1"/>
      <c r="OG18" s="1"/>
      <c r="OH18" s="1">
        <v>1</v>
      </c>
      <c r="OI18" s="1"/>
      <c r="OJ18" s="1"/>
      <c r="OK18" s="1">
        <v>1</v>
      </c>
      <c r="OL18" s="1"/>
      <c r="OM18" s="1"/>
      <c r="ON18" s="1">
        <v>1</v>
      </c>
      <c r="OO18" s="1"/>
      <c r="OP18" s="1"/>
      <c r="OQ18" s="1">
        <v>1</v>
      </c>
      <c r="OR18" s="1"/>
      <c r="OS18" s="1"/>
      <c r="OT18" s="1">
        <v>1</v>
      </c>
      <c r="OU18" s="1"/>
      <c r="OV18" s="1"/>
      <c r="OW18" s="1">
        <v>1</v>
      </c>
      <c r="OX18" s="1"/>
      <c r="OY18" s="1"/>
      <c r="OZ18" s="1">
        <v>1</v>
      </c>
      <c r="PA18" s="1"/>
      <c r="PB18" s="1"/>
      <c r="PC18" s="1">
        <v>1</v>
      </c>
      <c r="PD18" s="1"/>
      <c r="PE18" s="1"/>
      <c r="PF18" s="1">
        <v>1</v>
      </c>
      <c r="PG18" s="1"/>
      <c r="PH18" s="1"/>
      <c r="PI18" s="1">
        <v>1</v>
      </c>
      <c r="PJ18" s="1"/>
      <c r="PK18" s="1"/>
      <c r="PL18" s="1">
        <v>1</v>
      </c>
      <c r="PM18" s="1"/>
      <c r="PN18" s="1"/>
      <c r="PO18" s="1">
        <v>1</v>
      </c>
      <c r="PP18" s="1"/>
      <c r="PQ18" s="1"/>
      <c r="PR18" s="1">
        <v>1</v>
      </c>
      <c r="PS18" s="1"/>
      <c r="PT18" s="1"/>
      <c r="PU18" s="1">
        <v>1</v>
      </c>
      <c r="PV18" s="1"/>
      <c r="PW18" s="1"/>
      <c r="PX18" s="1">
        <v>1</v>
      </c>
      <c r="PY18" s="1"/>
      <c r="PZ18" s="1"/>
      <c r="QA18" s="1">
        <v>1</v>
      </c>
      <c r="QB18" s="1"/>
      <c r="QC18" s="1"/>
      <c r="QD18" s="1">
        <v>1</v>
      </c>
      <c r="QE18" s="1"/>
      <c r="QF18" s="1"/>
      <c r="QG18" s="1">
        <v>1</v>
      </c>
      <c r="QH18" s="1"/>
      <c r="QI18" s="1"/>
      <c r="QJ18" s="1">
        <v>1</v>
      </c>
      <c r="QK18" s="1"/>
      <c r="QL18" s="1"/>
      <c r="QM18" s="1">
        <v>1</v>
      </c>
      <c r="QN18" s="1"/>
      <c r="QO18" s="1"/>
      <c r="QP18" s="1">
        <v>1</v>
      </c>
      <c r="QQ18" s="1"/>
      <c r="QR18" s="1"/>
      <c r="QS18" s="1">
        <v>1</v>
      </c>
      <c r="QT18" s="1"/>
      <c r="QU18" s="1"/>
      <c r="QV18" s="1">
        <v>1</v>
      </c>
      <c r="QW18" s="1"/>
      <c r="QX18" s="1"/>
      <c r="QY18" s="1">
        <v>1</v>
      </c>
      <c r="QZ18" s="1"/>
      <c r="RA18" s="1"/>
      <c r="RB18" s="1">
        <v>1</v>
      </c>
      <c r="RC18" s="1"/>
      <c r="RD18" s="1"/>
      <c r="RE18" s="1">
        <v>1</v>
      </c>
      <c r="RF18" s="1"/>
      <c r="RG18" s="1"/>
      <c r="RH18" s="1">
        <v>1</v>
      </c>
      <c r="RI18" s="1"/>
      <c r="RJ18" s="1"/>
      <c r="RK18" s="1">
        <v>1</v>
      </c>
      <c r="RL18" s="1"/>
      <c r="RM18" s="1"/>
      <c r="RN18" s="1">
        <v>1</v>
      </c>
      <c r="RO18" s="1"/>
      <c r="RP18" s="1"/>
      <c r="RQ18" s="1">
        <v>1</v>
      </c>
      <c r="RR18" s="1"/>
      <c r="RS18" s="1"/>
      <c r="RT18" s="4">
        <v>1</v>
      </c>
      <c r="RU18" s="1"/>
      <c r="RV18" s="48"/>
      <c r="RW18" s="48">
        <v>1</v>
      </c>
      <c r="RX18" s="1"/>
      <c r="RY18" s="1"/>
      <c r="RZ18" s="1">
        <v>1</v>
      </c>
      <c r="SA18" s="1"/>
      <c r="SB18" s="1"/>
      <c r="SC18" s="1">
        <v>1</v>
      </c>
      <c r="SD18" s="1"/>
      <c r="SE18" s="1"/>
      <c r="SF18" s="1">
        <v>1</v>
      </c>
      <c r="SG18" s="1"/>
      <c r="SH18" s="1"/>
      <c r="SI18" s="1">
        <v>1</v>
      </c>
      <c r="SJ18" s="1"/>
      <c r="SK18" s="1"/>
      <c r="SL18" s="1">
        <v>1</v>
      </c>
      <c r="SM18" s="1"/>
      <c r="SN18" s="1"/>
      <c r="SO18" s="1">
        <v>1</v>
      </c>
      <c r="SP18" s="1"/>
      <c r="SQ18" s="1"/>
      <c r="SR18" s="1">
        <v>1</v>
      </c>
      <c r="SS18" s="1"/>
      <c r="ST18" s="1"/>
      <c r="SU18" s="1">
        <v>1</v>
      </c>
      <c r="SV18" s="1"/>
      <c r="SW18" s="1"/>
      <c r="SX18" s="1">
        <v>1</v>
      </c>
      <c r="SY18" s="1"/>
      <c r="SZ18" s="1"/>
      <c r="TA18" s="1">
        <v>1</v>
      </c>
      <c r="TB18" s="1"/>
      <c r="TC18" s="1"/>
      <c r="TD18" s="1">
        <v>1</v>
      </c>
      <c r="TE18" s="1"/>
      <c r="TF18" s="1"/>
      <c r="TG18" s="1">
        <v>1</v>
      </c>
      <c r="TH18" s="1"/>
      <c r="TI18" s="1"/>
      <c r="TJ18" s="1">
        <v>1</v>
      </c>
      <c r="TK18" s="1"/>
      <c r="TL18" s="1"/>
      <c r="TM18" s="1">
        <v>1</v>
      </c>
      <c r="TN18" s="1"/>
      <c r="TO18" s="1"/>
      <c r="TP18" s="1">
        <v>1</v>
      </c>
      <c r="TQ18" s="1"/>
      <c r="TR18" s="1"/>
      <c r="TS18" s="1">
        <v>1</v>
      </c>
      <c r="TT18" s="1"/>
      <c r="TU18" s="1"/>
      <c r="TV18" s="1">
        <v>1</v>
      </c>
      <c r="TW18" s="1"/>
      <c r="TX18" s="1"/>
      <c r="TY18" s="1">
        <v>1</v>
      </c>
      <c r="TZ18" s="1"/>
      <c r="UA18" s="1"/>
      <c r="UB18" s="1">
        <v>1</v>
      </c>
      <c r="UC18" s="1"/>
      <c r="UD18" s="1"/>
      <c r="UE18" s="1">
        <v>1</v>
      </c>
      <c r="UF18" s="1"/>
      <c r="UG18" s="1"/>
      <c r="UH18" s="1">
        <v>1</v>
      </c>
      <c r="UI18" s="1"/>
      <c r="UJ18" s="1"/>
      <c r="UK18" s="1">
        <v>1</v>
      </c>
      <c r="UL18" s="1"/>
      <c r="UM18" s="1"/>
      <c r="UN18" s="1">
        <v>1</v>
      </c>
      <c r="UO18" s="1"/>
      <c r="UP18" s="1"/>
      <c r="UQ18" s="1">
        <v>1</v>
      </c>
      <c r="UR18" s="1"/>
      <c r="US18" s="1"/>
      <c r="UT18" s="1">
        <v>1</v>
      </c>
      <c r="UU18" s="1"/>
      <c r="UV18" s="1"/>
      <c r="UW18" s="4">
        <v>1</v>
      </c>
      <c r="UX18" s="1"/>
      <c r="UY18" s="1"/>
      <c r="UZ18" s="146">
        <v>1</v>
      </c>
      <c r="VA18" s="1"/>
      <c r="VB18" s="1"/>
      <c r="VC18" s="1">
        <v>1</v>
      </c>
      <c r="VD18" s="1"/>
      <c r="VE18" s="1"/>
      <c r="VF18" s="1">
        <v>1</v>
      </c>
      <c r="VG18" s="1"/>
      <c r="VH18" s="1"/>
      <c r="VI18" s="1">
        <v>1</v>
      </c>
      <c r="VJ18" s="1"/>
      <c r="VK18" s="1"/>
      <c r="VL18" s="1">
        <v>1</v>
      </c>
      <c r="VM18" s="1"/>
      <c r="VN18" s="1"/>
      <c r="VO18" s="1">
        <v>1</v>
      </c>
      <c r="VP18" s="1"/>
      <c r="VQ18" s="1"/>
      <c r="VR18" s="1">
        <v>1</v>
      </c>
      <c r="VS18" s="1"/>
      <c r="VT18" s="1"/>
      <c r="VU18" s="1">
        <v>1</v>
      </c>
      <c r="VV18" s="1"/>
      <c r="VW18" s="1"/>
      <c r="VX18" s="1">
        <v>1</v>
      </c>
      <c r="VY18" s="1"/>
      <c r="VZ18" s="1"/>
      <c r="WA18" s="1">
        <v>1</v>
      </c>
      <c r="WB18" s="1"/>
      <c r="WC18" s="1"/>
      <c r="WD18" s="1">
        <v>1</v>
      </c>
      <c r="WE18" s="1"/>
      <c r="WF18" s="1"/>
      <c r="WG18" s="1">
        <v>1</v>
      </c>
      <c r="WH18" s="1"/>
      <c r="WI18" s="1"/>
      <c r="WJ18" s="1">
        <v>1</v>
      </c>
      <c r="WK18" s="1"/>
      <c r="WL18" s="1"/>
      <c r="WM18" s="1">
        <v>1</v>
      </c>
      <c r="WN18" s="1"/>
      <c r="WO18" s="1"/>
      <c r="WP18" s="1">
        <v>1</v>
      </c>
      <c r="WQ18" s="1"/>
      <c r="WR18" s="1"/>
      <c r="WS18" s="1">
        <v>1</v>
      </c>
      <c r="WT18" s="1"/>
      <c r="WU18" s="1"/>
      <c r="WV18" s="1">
        <v>1</v>
      </c>
      <c r="WW18" s="1"/>
      <c r="WX18" s="1"/>
      <c r="WY18" s="1">
        <v>1</v>
      </c>
      <c r="WZ18" s="1"/>
      <c r="XA18" s="1"/>
      <c r="XB18" s="1">
        <v>1</v>
      </c>
      <c r="XC18" s="1"/>
      <c r="XD18" s="1"/>
      <c r="XE18" s="1">
        <v>1</v>
      </c>
      <c r="XF18" s="1"/>
      <c r="XG18" s="1"/>
      <c r="XH18" s="1">
        <v>1</v>
      </c>
      <c r="XI18" s="1"/>
      <c r="XJ18" s="1"/>
      <c r="XK18" s="1">
        <v>1</v>
      </c>
    </row>
    <row r="19" spans="1:637" ht="15.4" x14ac:dyDescent="0.45">
      <c r="A19" s="2">
        <v>6</v>
      </c>
      <c r="B19" s="1" t="s">
        <v>3233</v>
      </c>
      <c r="C19" s="1"/>
      <c r="D19" s="1"/>
      <c r="E19" s="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/>
      <c r="BV19" s="1">
        <v>1</v>
      </c>
      <c r="BW19" s="1"/>
      <c r="BX19" s="1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1"/>
      <c r="CS19" s="1"/>
      <c r="CT19" s="1">
        <v>1</v>
      </c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1"/>
      <c r="FM19" s="1"/>
      <c r="FN19" s="1">
        <v>1</v>
      </c>
      <c r="FO19" s="1"/>
      <c r="FP19" s="1"/>
      <c r="FQ19" s="1">
        <v>1</v>
      </c>
      <c r="FR19" s="1"/>
      <c r="FS19" s="1"/>
      <c r="FT19" s="1">
        <v>1</v>
      </c>
      <c r="FU19" s="1"/>
      <c r="FV19" s="1"/>
      <c r="FW19" s="1">
        <v>1</v>
      </c>
      <c r="FX19" s="1"/>
      <c r="FY19" s="1"/>
      <c r="FZ19" s="1">
        <v>1</v>
      </c>
      <c r="GA19" s="1"/>
      <c r="GB19" s="1"/>
      <c r="GC19" s="1">
        <v>1</v>
      </c>
      <c r="GD19" s="1"/>
      <c r="GE19" s="1"/>
      <c r="GF19" s="1">
        <v>1</v>
      </c>
      <c r="GG19" s="1"/>
      <c r="GH19" s="1"/>
      <c r="GI19" s="1">
        <v>1</v>
      </c>
      <c r="GJ19" s="1"/>
      <c r="GK19" s="1"/>
      <c r="GL19" s="1">
        <v>1</v>
      </c>
      <c r="GM19" s="1"/>
      <c r="GN19" s="1"/>
      <c r="GO19" s="1">
        <v>1</v>
      </c>
      <c r="GP19" s="1"/>
      <c r="GQ19" s="1"/>
      <c r="GR19" s="1">
        <v>1</v>
      </c>
      <c r="GS19" s="1"/>
      <c r="GT19" s="1"/>
      <c r="GU19" s="1">
        <v>1</v>
      </c>
      <c r="GV19" s="1"/>
      <c r="GW19" s="1"/>
      <c r="GX19" s="1">
        <v>1</v>
      </c>
      <c r="GY19" s="1"/>
      <c r="GZ19" s="1"/>
      <c r="HA19" s="1">
        <v>1</v>
      </c>
      <c r="HB19" s="1"/>
      <c r="HC19" s="1"/>
      <c r="HD19" s="1">
        <v>1</v>
      </c>
      <c r="HE19" s="1"/>
      <c r="HF19" s="1"/>
      <c r="HG19" s="1">
        <v>1</v>
      </c>
      <c r="HH19" s="1"/>
      <c r="HI19" s="1"/>
      <c r="HJ19" s="1">
        <v>1</v>
      </c>
      <c r="HK19" s="1"/>
      <c r="HL19" s="1"/>
      <c r="HM19" s="1">
        <v>1</v>
      </c>
      <c r="HN19" s="1"/>
      <c r="HO19" s="1"/>
      <c r="HP19" s="1">
        <v>1</v>
      </c>
      <c r="HQ19" s="1"/>
      <c r="HR19" s="1"/>
      <c r="HS19" s="1">
        <v>1</v>
      </c>
      <c r="HT19" s="1"/>
      <c r="HU19" s="1"/>
      <c r="HV19" s="1">
        <v>1</v>
      </c>
      <c r="HW19" s="1"/>
      <c r="HX19" s="1"/>
      <c r="HY19" s="1">
        <v>1</v>
      </c>
      <c r="HZ19" s="1"/>
      <c r="IA19" s="1"/>
      <c r="IB19" s="1">
        <v>1</v>
      </c>
      <c r="IC19" s="1"/>
      <c r="ID19" s="1"/>
      <c r="IE19" s="1">
        <v>1</v>
      </c>
      <c r="IF19" s="1"/>
      <c r="IG19" s="1"/>
      <c r="IH19" s="1">
        <v>1</v>
      </c>
      <c r="II19" s="1"/>
      <c r="IJ19" s="1"/>
      <c r="IK19" s="1">
        <v>1</v>
      </c>
      <c r="IL19" s="1"/>
      <c r="IM19" s="1"/>
      <c r="IN19" s="1">
        <v>1</v>
      </c>
      <c r="IO19" s="1"/>
      <c r="IP19" s="1"/>
      <c r="IQ19" s="1">
        <v>1</v>
      </c>
      <c r="IR19" s="1"/>
      <c r="IS19" s="1"/>
      <c r="IT19" s="1">
        <v>1</v>
      </c>
      <c r="IU19" s="1"/>
      <c r="IV19" s="1"/>
      <c r="IW19" s="1">
        <v>1</v>
      </c>
      <c r="IX19" s="1"/>
      <c r="IY19" s="1"/>
      <c r="IZ19" s="1">
        <v>1</v>
      </c>
      <c r="JA19" s="1"/>
      <c r="JB19" s="1"/>
      <c r="JC19" s="1">
        <v>1</v>
      </c>
      <c r="JD19" s="1"/>
      <c r="JE19" s="1"/>
      <c r="JF19" s="1">
        <v>1</v>
      </c>
      <c r="JG19" s="1"/>
      <c r="JH19" s="1"/>
      <c r="JI19" s="1">
        <v>1</v>
      </c>
      <c r="JJ19" s="1"/>
      <c r="JK19" s="1"/>
      <c r="JL19" s="1">
        <v>1</v>
      </c>
      <c r="JM19" s="1"/>
      <c r="JN19" s="1"/>
      <c r="JO19" s="1">
        <v>1</v>
      </c>
      <c r="JP19" s="1"/>
      <c r="JQ19" s="1"/>
      <c r="JR19" s="1">
        <v>1</v>
      </c>
      <c r="JS19" s="1"/>
      <c r="JT19" s="1"/>
      <c r="JU19" s="1">
        <v>1</v>
      </c>
      <c r="JV19" s="1"/>
      <c r="JW19" s="1"/>
      <c r="JX19" s="1">
        <v>1</v>
      </c>
      <c r="JY19" s="1"/>
      <c r="JZ19" s="1"/>
      <c r="KA19" s="1">
        <v>1</v>
      </c>
      <c r="KB19" s="1"/>
      <c r="KC19" s="1"/>
      <c r="KD19" s="1">
        <v>1</v>
      </c>
      <c r="KE19" s="1"/>
      <c r="KF19" s="1"/>
      <c r="KG19" s="1">
        <v>1</v>
      </c>
      <c r="KH19" s="1"/>
      <c r="KI19" s="1"/>
      <c r="KJ19" s="1">
        <v>1</v>
      </c>
      <c r="KK19" s="1"/>
      <c r="KL19" s="1"/>
      <c r="KM19" s="1">
        <v>1</v>
      </c>
      <c r="KN19" s="1"/>
      <c r="KO19" s="1"/>
      <c r="KP19" s="1">
        <v>1</v>
      </c>
      <c r="KQ19" s="1"/>
      <c r="KR19" s="1"/>
      <c r="KS19" s="1">
        <v>1</v>
      </c>
      <c r="KT19" s="1"/>
      <c r="KU19" s="1"/>
      <c r="KV19" s="1">
        <v>1</v>
      </c>
      <c r="KW19" s="1"/>
      <c r="KX19" s="1"/>
      <c r="KY19" s="1">
        <v>1</v>
      </c>
      <c r="KZ19" s="1"/>
      <c r="LA19" s="1"/>
      <c r="LB19" s="1">
        <v>1</v>
      </c>
      <c r="LC19" s="1"/>
      <c r="LD19" s="1"/>
      <c r="LE19" s="1">
        <v>1</v>
      </c>
      <c r="LF19" s="1"/>
      <c r="LG19" s="1"/>
      <c r="LH19" s="1">
        <v>1</v>
      </c>
      <c r="LI19" s="1"/>
      <c r="LJ19" s="1"/>
      <c r="LK19" s="1">
        <v>1</v>
      </c>
      <c r="LL19" s="1"/>
      <c r="LM19" s="1"/>
      <c r="LN19" s="1">
        <v>1</v>
      </c>
      <c r="LO19" s="1"/>
      <c r="LP19" s="1"/>
      <c r="LQ19" s="1">
        <v>1</v>
      </c>
      <c r="LR19" s="1"/>
      <c r="LS19" s="1"/>
      <c r="LT19" s="1">
        <v>1</v>
      </c>
      <c r="LU19" s="1"/>
      <c r="LV19" s="1"/>
      <c r="LW19" s="1">
        <v>1</v>
      </c>
      <c r="LX19" s="1"/>
      <c r="LY19" s="1"/>
      <c r="LZ19" s="1">
        <v>1</v>
      </c>
      <c r="MA19" s="1"/>
      <c r="MB19" s="1"/>
      <c r="MC19" s="1">
        <v>1</v>
      </c>
      <c r="MD19" s="1"/>
      <c r="ME19" s="1"/>
      <c r="MF19" s="1">
        <v>1</v>
      </c>
      <c r="MG19" s="1"/>
      <c r="MH19" s="1"/>
      <c r="MI19" s="1">
        <v>1</v>
      </c>
      <c r="MJ19" s="1"/>
      <c r="MK19" s="1"/>
      <c r="ML19" s="1">
        <v>1</v>
      </c>
      <c r="MM19" s="1"/>
      <c r="MN19" s="1"/>
      <c r="MO19" s="1">
        <v>1</v>
      </c>
      <c r="MP19" s="1"/>
      <c r="MQ19" s="1"/>
      <c r="MR19" s="1">
        <v>1</v>
      </c>
      <c r="MS19" s="1"/>
      <c r="MT19" s="1"/>
      <c r="MU19" s="1">
        <v>1</v>
      </c>
      <c r="MV19" s="1"/>
      <c r="MW19" s="1"/>
      <c r="MX19" s="1">
        <v>1</v>
      </c>
      <c r="MY19" s="1"/>
      <c r="MZ19" s="1"/>
      <c r="NA19" s="1">
        <v>1</v>
      </c>
      <c r="NB19" s="1"/>
      <c r="NC19" s="1"/>
      <c r="ND19" s="1">
        <v>1</v>
      </c>
      <c r="NE19" s="1"/>
      <c r="NF19" s="1"/>
      <c r="NG19" s="1">
        <v>1</v>
      </c>
      <c r="NH19" s="1"/>
      <c r="NI19" s="1"/>
      <c r="NJ19" s="1">
        <v>1</v>
      </c>
      <c r="NK19" s="1"/>
      <c r="NL19" s="1"/>
      <c r="NM19" s="1">
        <v>1</v>
      </c>
      <c r="NN19" s="1"/>
      <c r="NO19" s="1"/>
      <c r="NP19" s="1">
        <v>1</v>
      </c>
      <c r="NQ19" s="1"/>
      <c r="NR19" s="1"/>
      <c r="NS19" s="1">
        <v>1</v>
      </c>
      <c r="NT19" s="1"/>
      <c r="NU19" s="1"/>
      <c r="NV19" s="1">
        <v>1</v>
      </c>
      <c r="NW19" s="1"/>
      <c r="NX19" s="1"/>
      <c r="NY19" s="1">
        <v>1</v>
      </c>
      <c r="NZ19" s="1"/>
      <c r="OA19" s="1"/>
      <c r="OB19" s="1">
        <v>1</v>
      </c>
      <c r="OC19" s="1"/>
      <c r="OD19" s="1"/>
      <c r="OE19" s="1">
        <v>1</v>
      </c>
      <c r="OF19" s="1"/>
      <c r="OG19" s="1"/>
      <c r="OH19" s="1">
        <v>1</v>
      </c>
      <c r="OI19" s="1"/>
      <c r="OJ19" s="1"/>
      <c r="OK19" s="1">
        <v>1</v>
      </c>
      <c r="OL19" s="1"/>
      <c r="OM19" s="1"/>
      <c r="ON19" s="1">
        <v>1</v>
      </c>
      <c r="OO19" s="1"/>
      <c r="OP19" s="1"/>
      <c r="OQ19" s="1">
        <v>1</v>
      </c>
      <c r="OR19" s="1"/>
      <c r="OS19" s="1"/>
      <c r="OT19" s="1">
        <v>1</v>
      </c>
      <c r="OU19" s="1"/>
      <c r="OV19" s="1"/>
      <c r="OW19" s="1">
        <v>1</v>
      </c>
      <c r="OX19" s="1"/>
      <c r="OY19" s="1"/>
      <c r="OZ19" s="1">
        <v>1</v>
      </c>
      <c r="PA19" s="1"/>
      <c r="PB19" s="1"/>
      <c r="PC19" s="1">
        <v>1</v>
      </c>
      <c r="PD19" s="1"/>
      <c r="PE19" s="1"/>
      <c r="PF19" s="1">
        <v>1</v>
      </c>
      <c r="PG19" s="1"/>
      <c r="PH19" s="1"/>
      <c r="PI19" s="1">
        <v>1</v>
      </c>
      <c r="PJ19" s="1"/>
      <c r="PK19" s="1"/>
      <c r="PL19" s="1">
        <v>1</v>
      </c>
      <c r="PM19" s="1"/>
      <c r="PN19" s="1"/>
      <c r="PO19" s="1">
        <v>1</v>
      </c>
      <c r="PP19" s="1"/>
      <c r="PQ19" s="1"/>
      <c r="PR19" s="1">
        <v>1</v>
      </c>
      <c r="PS19" s="1"/>
      <c r="PT19" s="1"/>
      <c r="PU19" s="1">
        <v>1</v>
      </c>
      <c r="PV19" s="1"/>
      <c r="PW19" s="1"/>
      <c r="PX19" s="1">
        <v>1</v>
      </c>
      <c r="PY19" s="1"/>
      <c r="PZ19" s="1"/>
      <c r="QA19" s="1">
        <v>1</v>
      </c>
      <c r="QB19" s="1"/>
      <c r="QC19" s="1"/>
      <c r="QD19" s="1">
        <v>1</v>
      </c>
      <c r="QE19" s="1"/>
      <c r="QF19" s="1"/>
      <c r="QG19" s="1">
        <v>1</v>
      </c>
      <c r="QH19" s="1"/>
      <c r="QI19" s="1"/>
      <c r="QJ19" s="1">
        <v>1</v>
      </c>
      <c r="QK19" s="1"/>
      <c r="QL19" s="1"/>
      <c r="QM19" s="1">
        <v>1</v>
      </c>
      <c r="QN19" s="1"/>
      <c r="QO19" s="1"/>
      <c r="QP19" s="1">
        <v>1</v>
      </c>
      <c r="QQ19" s="1"/>
      <c r="QR19" s="1"/>
      <c r="QS19" s="1">
        <v>1</v>
      </c>
      <c r="QT19" s="1"/>
      <c r="QU19" s="1"/>
      <c r="QV19" s="1">
        <v>1</v>
      </c>
      <c r="QW19" s="1"/>
      <c r="QX19" s="1"/>
      <c r="QY19" s="1">
        <v>1</v>
      </c>
      <c r="QZ19" s="1"/>
      <c r="RA19" s="1"/>
      <c r="RB19" s="1">
        <v>1</v>
      </c>
      <c r="RC19" s="1"/>
      <c r="RD19" s="1"/>
      <c r="RE19" s="1">
        <v>1</v>
      </c>
      <c r="RF19" s="1"/>
      <c r="RG19" s="1"/>
      <c r="RH19" s="1">
        <v>1</v>
      </c>
      <c r="RI19" s="1"/>
      <c r="RJ19" s="1"/>
      <c r="RK19" s="1">
        <v>1</v>
      </c>
      <c r="RL19" s="1"/>
      <c r="RM19" s="1"/>
      <c r="RN19" s="1">
        <v>1</v>
      </c>
      <c r="RO19" s="1"/>
      <c r="RP19" s="1"/>
      <c r="RQ19" s="1">
        <v>1</v>
      </c>
      <c r="RR19" s="1"/>
      <c r="RS19" s="1"/>
      <c r="RT19" s="4">
        <v>1</v>
      </c>
      <c r="RU19" s="1"/>
      <c r="RV19" s="48"/>
      <c r="RW19" s="48">
        <v>1</v>
      </c>
      <c r="RX19" s="1"/>
      <c r="RY19" s="1"/>
      <c r="RZ19" s="1">
        <v>1</v>
      </c>
      <c r="SA19" s="1"/>
      <c r="SB19" s="1"/>
      <c r="SC19" s="1">
        <v>1</v>
      </c>
      <c r="SD19" s="1"/>
      <c r="SE19" s="1"/>
      <c r="SF19" s="1">
        <v>1</v>
      </c>
      <c r="SG19" s="1"/>
      <c r="SH19" s="1"/>
      <c r="SI19" s="1">
        <v>1</v>
      </c>
      <c r="SJ19" s="1"/>
      <c r="SK19" s="1"/>
      <c r="SL19" s="1">
        <v>1</v>
      </c>
      <c r="SM19" s="1"/>
      <c r="SN19" s="1"/>
      <c r="SO19" s="1">
        <v>1</v>
      </c>
      <c r="SP19" s="1"/>
      <c r="SQ19" s="1"/>
      <c r="SR19" s="1">
        <v>1</v>
      </c>
      <c r="SS19" s="1"/>
      <c r="ST19" s="1"/>
      <c r="SU19" s="1">
        <v>1</v>
      </c>
      <c r="SV19" s="1"/>
      <c r="SW19" s="1"/>
      <c r="SX19" s="1">
        <v>1</v>
      </c>
      <c r="SY19" s="1"/>
      <c r="SZ19" s="1"/>
      <c r="TA19" s="1">
        <v>1</v>
      </c>
      <c r="TB19" s="1"/>
      <c r="TC19" s="1"/>
      <c r="TD19" s="1">
        <v>1</v>
      </c>
      <c r="TE19" s="1"/>
      <c r="TF19" s="1"/>
      <c r="TG19" s="1">
        <v>1</v>
      </c>
      <c r="TH19" s="1"/>
      <c r="TI19" s="1"/>
      <c r="TJ19" s="1">
        <v>1</v>
      </c>
      <c r="TK19" s="1"/>
      <c r="TL19" s="1"/>
      <c r="TM19" s="1">
        <v>1</v>
      </c>
      <c r="TN19" s="1"/>
      <c r="TO19" s="1"/>
      <c r="TP19" s="1">
        <v>1</v>
      </c>
      <c r="TQ19" s="1"/>
      <c r="TR19" s="1"/>
      <c r="TS19" s="1">
        <v>1</v>
      </c>
      <c r="TT19" s="1"/>
      <c r="TU19" s="1"/>
      <c r="TV19" s="1">
        <v>1</v>
      </c>
      <c r="TW19" s="1"/>
      <c r="TX19" s="1"/>
      <c r="TY19" s="1">
        <v>1</v>
      </c>
      <c r="TZ19" s="1"/>
      <c r="UA19" s="1"/>
      <c r="UB19" s="1">
        <v>1</v>
      </c>
      <c r="UC19" s="1"/>
      <c r="UD19" s="1"/>
      <c r="UE19" s="1">
        <v>1</v>
      </c>
      <c r="UF19" s="1"/>
      <c r="UG19" s="1"/>
      <c r="UH19" s="1">
        <v>1</v>
      </c>
      <c r="UI19" s="1"/>
      <c r="UJ19" s="1"/>
      <c r="UK19" s="1">
        <v>1</v>
      </c>
      <c r="UL19" s="1"/>
      <c r="UM19" s="1"/>
      <c r="UN19" s="1">
        <v>1</v>
      </c>
      <c r="UO19" s="1"/>
      <c r="UP19" s="1"/>
      <c r="UQ19" s="1">
        <v>1</v>
      </c>
      <c r="UR19" s="1"/>
      <c r="US19" s="1"/>
      <c r="UT19" s="1">
        <v>1</v>
      </c>
      <c r="UU19" s="1"/>
      <c r="UV19" s="1"/>
      <c r="UW19" s="4">
        <v>1</v>
      </c>
      <c r="UX19" s="1"/>
      <c r="UY19" s="1"/>
      <c r="UZ19" s="146">
        <v>1</v>
      </c>
      <c r="VA19" s="1"/>
      <c r="VB19" s="1"/>
      <c r="VC19" s="1">
        <v>1</v>
      </c>
      <c r="VD19" s="1"/>
      <c r="VE19" s="1"/>
      <c r="VF19" s="1">
        <v>1</v>
      </c>
      <c r="VG19" s="1"/>
      <c r="VH19" s="1"/>
      <c r="VI19" s="1">
        <v>1</v>
      </c>
      <c r="VJ19" s="1"/>
      <c r="VK19" s="1"/>
      <c r="VL19" s="1">
        <v>1</v>
      </c>
      <c r="VM19" s="1"/>
      <c r="VN19" s="1"/>
      <c r="VO19" s="1">
        <v>1</v>
      </c>
      <c r="VP19" s="1"/>
      <c r="VQ19" s="1"/>
      <c r="VR19" s="1">
        <v>1</v>
      </c>
      <c r="VS19" s="1"/>
      <c r="VT19" s="1"/>
      <c r="VU19" s="1">
        <v>1</v>
      </c>
      <c r="VV19" s="1"/>
      <c r="VW19" s="1"/>
      <c r="VX19" s="1">
        <v>1</v>
      </c>
      <c r="VY19" s="1"/>
      <c r="VZ19" s="1"/>
      <c r="WA19" s="1">
        <v>1</v>
      </c>
      <c r="WB19" s="1"/>
      <c r="WC19" s="1"/>
      <c r="WD19" s="1">
        <v>1</v>
      </c>
      <c r="WE19" s="1"/>
      <c r="WF19" s="1"/>
      <c r="WG19" s="1">
        <v>1</v>
      </c>
      <c r="WH19" s="1"/>
      <c r="WI19" s="1"/>
      <c r="WJ19" s="1">
        <v>1</v>
      </c>
      <c r="WK19" s="1"/>
      <c r="WL19" s="1"/>
      <c r="WM19" s="1">
        <v>1</v>
      </c>
      <c r="WN19" s="1"/>
      <c r="WO19" s="1"/>
      <c r="WP19" s="1">
        <v>1</v>
      </c>
      <c r="WQ19" s="1"/>
      <c r="WR19" s="1"/>
      <c r="WS19" s="1">
        <v>1</v>
      </c>
      <c r="WT19" s="1"/>
      <c r="WU19" s="1"/>
      <c r="WV19" s="1">
        <v>1</v>
      </c>
      <c r="WW19" s="1"/>
      <c r="WX19" s="1"/>
      <c r="WY19" s="1">
        <v>1</v>
      </c>
      <c r="WZ19" s="1"/>
      <c r="XA19" s="1"/>
      <c r="XB19" s="1">
        <v>1</v>
      </c>
      <c r="XC19" s="1"/>
      <c r="XD19" s="1"/>
      <c r="XE19" s="1">
        <v>1</v>
      </c>
      <c r="XF19" s="1"/>
      <c r="XG19" s="1"/>
      <c r="XH19" s="1">
        <v>1</v>
      </c>
      <c r="XI19" s="1"/>
      <c r="XJ19" s="1"/>
      <c r="XK19" s="1">
        <v>1</v>
      </c>
    </row>
    <row r="20" spans="1:637" ht="15.4" x14ac:dyDescent="0.45">
      <c r="A20" s="2">
        <v>7</v>
      </c>
      <c r="B20" s="1" t="s">
        <v>3234</v>
      </c>
      <c r="C20" s="1"/>
      <c r="D20" s="1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1"/>
      <c r="FM20" s="1"/>
      <c r="FN20" s="1">
        <v>1</v>
      </c>
      <c r="FO20" s="1"/>
      <c r="FP20" s="1"/>
      <c r="FQ20" s="1">
        <v>1</v>
      </c>
      <c r="FR20" s="1"/>
      <c r="FS20" s="1"/>
      <c r="FT20" s="1">
        <v>1</v>
      </c>
      <c r="FU20" s="1"/>
      <c r="FV20" s="1"/>
      <c r="FW20" s="1">
        <v>1</v>
      </c>
      <c r="FX20" s="1"/>
      <c r="FY20" s="1"/>
      <c r="FZ20" s="1">
        <v>1</v>
      </c>
      <c r="GA20" s="1"/>
      <c r="GB20" s="1"/>
      <c r="GC20" s="1">
        <v>1</v>
      </c>
      <c r="GD20" s="1"/>
      <c r="GE20" s="1"/>
      <c r="GF20" s="1">
        <v>1</v>
      </c>
      <c r="GG20" s="1"/>
      <c r="GH20" s="1"/>
      <c r="GI20" s="1">
        <v>1</v>
      </c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  <c r="GS20" s="1"/>
      <c r="GT20" s="1"/>
      <c r="GU20" s="1">
        <v>1</v>
      </c>
      <c r="GV20" s="1"/>
      <c r="GW20" s="1"/>
      <c r="GX20" s="1">
        <v>1</v>
      </c>
      <c r="GY20" s="1"/>
      <c r="GZ20" s="1"/>
      <c r="HA20" s="1">
        <v>1</v>
      </c>
      <c r="HB20" s="1"/>
      <c r="HC20" s="1"/>
      <c r="HD20" s="1">
        <v>1</v>
      </c>
      <c r="HE20" s="1"/>
      <c r="HF20" s="1"/>
      <c r="HG20" s="1">
        <v>1</v>
      </c>
      <c r="HH20" s="1"/>
      <c r="HI20" s="1"/>
      <c r="HJ20" s="1">
        <v>1</v>
      </c>
      <c r="HK20" s="1"/>
      <c r="HL20" s="1"/>
      <c r="HM20" s="1">
        <v>1</v>
      </c>
      <c r="HN20" s="1"/>
      <c r="HO20" s="1"/>
      <c r="HP20" s="1">
        <v>1</v>
      </c>
      <c r="HQ20" s="1"/>
      <c r="HR20" s="1"/>
      <c r="HS20" s="1">
        <v>1</v>
      </c>
      <c r="HT20" s="1"/>
      <c r="HU20" s="1"/>
      <c r="HV20" s="1">
        <v>1</v>
      </c>
      <c r="HW20" s="1"/>
      <c r="HX20" s="1"/>
      <c r="HY20" s="1">
        <v>1</v>
      </c>
      <c r="HZ20" s="1"/>
      <c r="IA20" s="1"/>
      <c r="IB20" s="1">
        <v>1</v>
      </c>
      <c r="IC20" s="1"/>
      <c r="ID20" s="1"/>
      <c r="IE20" s="1">
        <v>1</v>
      </c>
      <c r="IF20" s="1"/>
      <c r="IG20" s="1"/>
      <c r="IH20" s="1">
        <v>1</v>
      </c>
      <c r="II20" s="1"/>
      <c r="IJ20" s="1"/>
      <c r="IK20" s="1">
        <v>1</v>
      </c>
      <c r="IL20" s="1"/>
      <c r="IM20" s="1"/>
      <c r="IN20" s="1">
        <v>1</v>
      </c>
      <c r="IO20" s="1"/>
      <c r="IP20" s="1"/>
      <c r="IQ20" s="1">
        <v>1</v>
      </c>
      <c r="IR20" s="1"/>
      <c r="IS20" s="1"/>
      <c r="IT20" s="1">
        <v>1</v>
      </c>
      <c r="IU20" s="1"/>
      <c r="IV20" s="1"/>
      <c r="IW20" s="1">
        <v>1</v>
      </c>
      <c r="IX20" s="1"/>
      <c r="IY20" s="1"/>
      <c r="IZ20" s="1">
        <v>1</v>
      </c>
      <c r="JA20" s="1"/>
      <c r="JB20" s="1"/>
      <c r="JC20" s="1">
        <v>1</v>
      </c>
      <c r="JD20" s="1"/>
      <c r="JE20" s="1"/>
      <c r="JF20" s="1">
        <v>1</v>
      </c>
      <c r="JG20" s="1"/>
      <c r="JH20" s="1"/>
      <c r="JI20" s="1">
        <v>1</v>
      </c>
      <c r="JJ20" s="1"/>
      <c r="JK20" s="1"/>
      <c r="JL20" s="1">
        <v>1</v>
      </c>
      <c r="JM20" s="1"/>
      <c r="JN20" s="1"/>
      <c r="JO20" s="1">
        <v>1</v>
      </c>
      <c r="JP20" s="1"/>
      <c r="JQ20" s="1"/>
      <c r="JR20" s="1">
        <v>1</v>
      </c>
      <c r="JS20" s="1"/>
      <c r="JT20" s="1"/>
      <c r="JU20" s="1">
        <v>1</v>
      </c>
      <c r="JV20" s="1"/>
      <c r="JW20" s="1"/>
      <c r="JX20" s="1">
        <v>1</v>
      </c>
      <c r="JY20" s="1"/>
      <c r="JZ20" s="1"/>
      <c r="KA20" s="1">
        <v>1</v>
      </c>
      <c r="KB20" s="1"/>
      <c r="KC20" s="1"/>
      <c r="KD20" s="1">
        <v>1</v>
      </c>
      <c r="KE20" s="1"/>
      <c r="KF20" s="1"/>
      <c r="KG20" s="1">
        <v>1</v>
      </c>
      <c r="KH20" s="1"/>
      <c r="KI20" s="1"/>
      <c r="KJ20" s="1">
        <v>1</v>
      </c>
      <c r="KK20" s="1"/>
      <c r="KL20" s="1"/>
      <c r="KM20" s="1">
        <v>1</v>
      </c>
      <c r="KN20" s="1"/>
      <c r="KO20" s="1"/>
      <c r="KP20" s="1">
        <v>1</v>
      </c>
      <c r="KQ20" s="1"/>
      <c r="KR20" s="1"/>
      <c r="KS20" s="1">
        <v>1</v>
      </c>
      <c r="KT20" s="1"/>
      <c r="KU20" s="1"/>
      <c r="KV20" s="1">
        <v>1</v>
      </c>
      <c r="KW20" s="1"/>
      <c r="KX20" s="1"/>
      <c r="KY20" s="1">
        <v>1</v>
      </c>
      <c r="KZ20" s="1"/>
      <c r="LA20" s="1"/>
      <c r="LB20" s="1">
        <v>1</v>
      </c>
      <c r="LC20" s="1"/>
      <c r="LD20" s="1"/>
      <c r="LE20" s="1">
        <v>1</v>
      </c>
      <c r="LF20" s="1"/>
      <c r="LG20" s="1"/>
      <c r="LH20" s="1">
        <v>1</v>
      </c>
      <c r="LI20" s="1"/>
      <c r="LJ20" s="1"/>
      <c r="LK20" s="1">
        <v>1</v>
      </c>
      <c r="LL20" s="1"/>
      <c r="LM20" s="1"/>
      <c r="LN20" s="1">
        <v>1</v>
      </c>
      <c r="LO20" s="1"/>
      <c r="LP20" s="1"/>
      <c r="LQ20" s="1">
        <v>1</v>
      </c>
      <c r="LR20" s="1"/>
      <c r="LS20" s="1"/>
      <c r="LT20" s="1">
        <v>1</v>
      </c>
      <c r="LU20" s="1"/>
      <c r="LV20" s="1"/>
      <c r="LW20" s="1">
        <v>1</v>
      </c>
      <c r="LX20" s="1"/>
      <c r="LY20" s="1"/>
      <c r="LZ20" s="1">
        <v>1</v>
      </c>
      <c r="MA20" s="1"/>
      <c r="MB20" s="1"/>
      <c r="MC20" s="1">
        <v>1</v>
      </c>
      <c r="MD20" s="1"/>
      <c r="ME20" s="1"/>
      <c r="MF20" s="1">
        <v>1</v>
      </c>
      <c r="MG20" s="1"/>
      <c r="MH20" s="1"/>
      <c r="MI20" s="1">
        <v>1</v>
      </c>
      <c r="MJ20" s="1"/>
      <c r="MK20" s="1"/>
      <c r="ML20" s="1">
        <v>1</v>
      </c>
      <c r="MM20" s="1"/>
      <c r="MN20" s="1"/>
      <c r="MO20" s="1">
        <v>1</v>
      </c>
      <c r="MP20" s="1"/>
      <c r="MQ20" s="1"/>
      <c r="MR20" s="1">
        <v>1</v>
      </c>
      <c r="MS20" s="1"/>
      <c r="MT20" s="1"/>
      <c r="MU20" s="1">
        <v>1</v>
      </c>
      <c r="MV20" s="1"/>
      <c r="MW20" s="1"/>
      <c r="MX20" s="1">
        <v>1</v>
      </c>
      <c r="MY20" s="1"/>
      <c r="MZ20" s="1"/>
      <c r="NA20" s="1">
        <v>1</v>
      </c>
      <c r="NB20" s="1"/>
      <c r="NC20" s="1"/>
      <c r="ND20" s="1">
        <v>1</v>
      </c>
      <c r="NE20" s="1"/>
      <c r="NF20" s="1"/>
      <c r="NG20" s="1">
        <v>1</v>
      </c>
      <c r="NH20" s="1"/>
      <c r="NI20" s="1"/>
      <c r="NJ20" s="1">
        <v>1</v>
      </c>
      <c r="NK20" s="1"/>
      <c r="NL20" s="1"/>
      <c r="NM20" s="1">
        <v>1</v>
      </c>
      <c r="NN20" s="1"/>
      <c r="NO20" s="1"/>
      <c r="NP20" s="1">
        <v>1</v>
      </c>
      <c r="NQ20" s="1"/>
      <c r="NR20" s="1"/>
      <c r="NS20" s="1">
        <v>1</v>
      </c>
      <c r="NT20" s="1"/>
      <c r="NU20" s="1"/>
      <c r="NV20" s="1">
        <v>1</v>
      </c>
      <c r="NW20" s="1"/>
      <c r="NX20" s="1"/>
      <c r="NY20" s="1">
        <v>1</v>
      </c>
      <c r="NZ20" s="1"/>
      <c r="OA20" s="1"/>
      <c r="OB20" s="1">
        <v>1</v>
      </c>
      <c r="OC20" s="1"/>
      <c r="OD20" s="1"/>
      <c r="OE20" s="1">
        <v>1</v>
      </c>
      <c r="OF20" s="1"/>
      <c r="OG20" s="1"/>
      <c r="OH20" s="1">
        <v>1</v>
      </c>
      <c r="OI20" s="1"/>
      <c r="OJ20" s="1"/>
      <c r="OK20" s="1">
        <v>1</v>
      </c>
      <c r="OL20" s="1"/>
      <c r="OM20" s="1"/>
      <c r="ON20" s="1">
        <v>1</v>
      </c>
      <c r="OO20" s="1"/>
      <c r="OP20" s="1"/>
      <c r="OQ20" s="1">
        <v>1</v>
      </c>
      <c r="OR20" s="1"/>
      <c r="OS20" s="1"/>
      <c r="OT20" s="1">
        <v>1</v>
      </c>
      <c r="OU20" s="1"/>
      <c r="OV20" s="1"/>
      <c r="OW20" s="1">
        <v>1</v>
      </c>
      <c r="OX20" s="1"/>
      <c r="OY20" s="1"/>
      <c r="OZ20" s="1">
        <v>1</v>
      </c>
      <c r="PA20" s="1"/>
      <c r="PB20" s="1"/>
      <c r="PC20" s="1">
        <v>1</v>
      </c>
      <c r="PD20" s="1"/>
      <c r="PE20" s="1"/>
      <c r="PF20" s="1">
        <v>1</v>
      </c>
      <c r="PG20" s="1"/>
      <c r="PH20" s="1"/>
      <c r="PI20" s="1">
        <v>1</v>
      </c>
      <c r="PJ20" s="1"/>
      <c r="PK20" s="1"/>
      <c r="PL20" s="1">
        <v>1</v>
      </c>
      <c r="PM20" s="1"/>
      <c r="PN20" s="1"/>
      <c r="PO20" s="1">
        <v>1</v>
      </c>
      <c r="PP20" s="1"/>
      <c r="PQ20" s="1"/>
      <c r="PR20" s="1">
        <v>1</v>
      </c>
      <c r="PS20" s="1"/>
      <c r="PT20" s="1"/>
      <c r="PU20" s="1">
        <v>1</v>
      </c>
      <c r="PV20" s="1"/>
      <c r="PW20" s="1"/>
      <c r="PX20" s="1">
        <v>1</v>
      </c>
      <c r="PY20" s="1"/>
      <c r="PZ20" s="1"/>
      <c r="QA20" s="1">
        <v>1</v>
      </c>
      <c r="QB20" s="1"/>
      <c r="QC20" s="1"/>
      <c r="QD20" s="1">
        <v>1</v>
      </c>
      <c r="QE20" s="1"/>
      <c r="QF20" s="1"/>
      <c r="QG20" s="1">
        <v>1</v>
      </c>
      <c r="QH20" s="1"/>
      <c r="QI20" s="1"/>
      <c r="QJ20" s="1">
        <v>1</v>
      </c>
      <c r="QK20" s="1"/>
      <c r="QL20" s="1"/>
      <c r="QM20" s="1">
        <v>1</v>
      </c>
      <c r="QN20" s="1"/>
      <c r="QO20" s="1"/>
      <c r="QP20" s="1">
        <v>1</v>
      </c>
      <c r="QQ20" s="1"/>
      <c r="QR20" s="1"/>
      <c r="QS20" s="1">
        <v>1</v>
      </c>
      <c r="QT20" s="1"/>
      <c r="QU20" s="1"/>
      <c r="QV20" s="1">
        <v>1</v>
      </c>
      <c r="QW20" s="1"/>
      <c r="QX20" s="1"/>
      <c r="QY20" s="1">
        <v>1</v>
      </c>
      <c r="QZ20" s="1"/>
      <c r="RA20" s="1"/>
      <c r="RB20" s="1">
        <v>1</v>
      </c>
      <c r="RC20" s="1"/>
      <c r="RD20" s="1"/>
      <c r="RE20" s="1">
        <v>1</v>
      </c>
      <c r="RF20" s="1"/>
      <c r="RG20" s="1"/>
      <c r="RH20" s="1">
        <v>1</v>
      </c>
      <c r="RI20" s="1"/>
      <c r="RJ20" s="1"/>
      <c r="RK20" s="1">
        <v>1</v>
      </c>
      <c r="RL20" s="1"/>
      <c r="RM20" s="1"/>
      <c r="RN20" s="1">
        <v>1</v>
      </c>
      <c r="RO20" s="1"/>
      <c r="RP20" s="1"/>
      <c r="RQ20" s="1">
        <v>1</v>
      </c>
      <c r="RR20" s="1"/>
      <c r="RS20" s="1"/>
      <c r="RT20" s="4">
        <v>1</v>
      </c>
      <c r="RU20" s="1"/>
      <c r="RV20" s="48"/>
      <c r="RW20" s="48">
        <v>1</v>
      </c>
      <c r="RX20" s="1"/>
      <c r="RY20" s="1"/>
      <c r="RZ20" s="1">
        <v>1</v>
      </c>
      <c r="SA20" s="1"/>
      <c r="SB20" s="1"/>
      <c r="SC20" s="1">
        <v>1</v>
      </c>
      <c r="SD20" s="1"/>
      <c r="SE20" s="1"/>
      <c r="SF20" s="1">
        <v>1</v>
      </c>
      <c r="SG20" s="1"/>
      <c r="SH20" s="1"/>
      <c r="SI20" s="1">
        <v>1</v>
      </c>
      <c r="SJ20" s="1"/>
      <c r="SK20" s="1"/>
      <c r="SL20" s="1">
        <v>1</v>
      </c>
      <c r="SM20" s="1"/>
      <c r="SN20" s="1"/>
      <c r="SO20" s="1">
        <v>1</v>
      </c>
      <c r="SP20" s="1"/>
      <c r="SQ20" s="1"/>
      <c r="SR20" s="1">
        <v>1</v>
      </c>
      <c r="SS20" s="1"/>
      <c r="ST20" s="1"/>
      <c r="SU20" s="1">
        <v>1</v>
      </c>
      <c r="SV20" s="1"/>
      <c r="SW20" s="1"/>
      <c r="SX20" s="1">
        <v>1</v>
      </c>
      <c r="SY20" s="1"/>
      <c r="SZ20" s="1"/>
      <c r="TA20" s="1">
        <v>1</v>
      </c>
      <c r="TB20" s="1"/>
      <c r="TC20" s="1"/>
      <c r="TD20" s="1">
        <v>1</v>
      </c>
      <c r="TE20" s="1"/>
      <c r="TF20" s="1"/>
      <c r="TG20" s="1">
        <v>1</v>
      </c>
      <c r="TH20" s="1"/>
      <c r="TI20" s="1"/>
      <c r="TJ20" s="1">
        <v>1</v>
      </c>
      <c r="TK20" s="1"/>
      <c r="TL20" s="1"/>
      <c r="TM20" s="1">
        <v>1</v>
      </c>
      <c r="TN20" s="1"/>
      <c r="TO20" s="1"/>
      <c r="TP20" s="1">
        <v>1</v>
      </c>
      <c r="TQ20" s="1"/>
      <c r="TR20" s="1"/>
      <c r="TS20" s="1">
        <v>1</v>
      </c>
      <c r="TT20" s="1"/>
      <c r="TU20" s="1"/>
      <c r="TV20" s="1">
        <v>1</v>
      </c>
      <c r="TW20" s="1"/>
      <c r="TX20" s="1"/>
      <c r="TY20" s="1">
        <v>1</v>
      </c>
      <c r="TZ20" s="1"/>
      <c r="UA20" s="1"/>
      <c r="UB20" s="1">
        <v>1</v>
      </c>
      <c r="UC20" s="1"/>
      <c r="UD20" s="1"/>
      <c r="UE20" s="1">
        <v>1</v>
      </c>
      <c r="UF20" s="1"/>
      <c r="UG20" s="1"/>
      <c r="UH20" s="1">
        <v>1</v>
      </c>
      <c r="UI20" s="1"/>
      <c r="UJ20" s="1"/>
      <c r="UK20" s="1">
        <v>1</v>
      </c>
      <c r="UL20" s="1"/>
      <c r="UM20" s="1"/>
      <c r="UN20" s="1">
        <v>1</v>
      </c>
      <c r="UO20" s="1"/>
      <c r="UP20" s="1"/>
      <c r="UQ20" s="1">
        <v>1</v>
      </c>
      <c r="UR20" s="1"/>
      <c r="US20" s="1"/>
      <c r="UT20" s="1">
        <v>1</v>
      </c>
      <c r="UU20" s="1"/>
      <c r="UV20" s="1"/>
      <c r="UW20" s="4">
        <v>1</v>
      </c>
      <c r="UX20" s="1"/>
      <c r="UY20" s="1"/>
      <c r="UZ20" s="146">
        <v>1</v>
      </c>
      <c r="VA20" s="1"/>
      <c r="VB20" s="1"/>
      <c r="VC20" s="1">
        <v>1</v>
      </c>
      <c r="VD20" s="1"/>
      <c r="VE20" s="1"/>
      <c r="VF20" s="1">
        <v>1</v>
      </c>
      <c r="VG20" s="1"/>
      <c r="VH20" s="1"/>
      <c r="VI20" s="1">
        <v>1</v>
      </c>
      <c r="VJ20" s="1"/>
      <c r="VK20" s="1"/>
      <c r="VL20" s="1">
        <v>1</v>
      </c>
      <c r="VM20" s="1"/>
      <c r="VN20" s="1"/>
      <c r="VO20" s="1">
        <v>1</v>
      </c>
      <c r="VP20" s="1"/>
      <c r="VQ20" s="1"/>
      <c r="VR20" s="1">
        <v>1</v>
      </c>
      <c r="VS20" s="1"/>
      <c r="VT20" s="1"/>
      <c r="VU20" s="1">
        <v>1</v>
      </c>
      <c r="VV20" s="1"/>
      <c r="VW20" s="1"/>
      <c r="VX20" s="1">
        <v>1</v>
      </c>
      <c r="VY20" s="1"/>
      <c r="VZ20" s="1"/>
      <c r="WA20" s="1">
        <v>1</v>
      </c>
      <c r="WB20" s="1"/>
      <c r="WC20" s="1"/>
      <c r="WD20" s="1">
        <v>1</v>
      </c>
      <c r="WE20" s="1"/>
      <c r="WF20" s="1"/>
      <c r="WG20" s="1">
        <v>1</v>
      </c>
      <c r="WH20" s="1"/>
      <c r="WI20" s="1"/>
      <c r="WJ20" s="1">
        <v>1</v>
      </c>
      <c r="WK20" s="1"/>
      <c r="WL20" s="1"/>
      <c r="WM20" s="1">
        <v>1</v>
      </c>
      <c r="WN20" s="1"/>
      <c r="WO20" s="1"/>
      <c r="WP20" s="1">
        <v>1</v>
      </c>
      <c r="WQ20" s="1"/>
      <c r="WR20" s="1"/>
      <c r="WS20" s="1">
        <v>1</v>
      </c>
      <c r="WT20" s="1"/>
      <c r="WU20" s="1"/>
      <c r="WV20" s="1">
        <v>1</v>
      </c>
      <c r="WW20" s="1"/>
      <c r="WX20" s="1"/>
      <c r="WY20" s="1">
        <v>1</v>
      </c>
      <c r="WZ20" s="1"/>
      <c r="XA20" s="1"/>
      <c r="XB20" s="1">
        <v>1</v>
      </c>
      <c r="XC20" s="1"/>
      <c r="XD20" s="1"/>
      <c r="XE20" s="1">
        <v>1</v>
      </c>
      <c r="XF20" s="1"/>
      <c r="XG20" s="1"/>
      <c r="XH20" s="1">
        <v>1</v>
      </c>
      <c r="XI20" s="1"/>
      <c r="XJ20" s="1"/>
      <c r="XK20" s="1">
        <v>1</v>
      </c>
    </row>
    <row r="21" spans="1:637" x14ac:dyDescent="0.45">
      <c r="A21" s="3">
        <v>8</v>
      </c>
      <c r="B21" s="46" t="s">
        <v>3235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/>
      <c r="LZ21" s="4">
        <v>1</v>
      </c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4">
        <v>1</v>
      </c>
      <c r="MY21" s="4"/>
      <c r="MZ21" s="4"/>
      <c r="NA21" s="4">
        <v>1</v>
      </c>
      <c r="NB21" s="4"/>
      <c r="NC21" s="4"/>
      <c r="ND21" s="4">
        <v>1</v>
      </c>
      <c r="NE21" s="4"/>
      <c r="NF21" s="4"/>
      <c r="NG21" s="4">
        <v>1</v>
      </c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/>
      <c r="PX21" s="4">
        <v>1</v>
      </c>
      <c r="PY21" s="4"/>
      <c r="PZ21" s="4"/>
      <c r="QA21" s="4">
        <v>1</v>
      </c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/>
      <c r="RB21" s="4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7"/>
      <c r="RW21" s="47">
        <v>1</v>
      </c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4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/>
      <c r="TX21" s="4"/>
      <c r="TY21" s="4">
        <v>1</v>
      </c>
      <c r="TZ21" s="4"/>
      <c r="UA21" s="4"/>
      <c r="UB21" s="4">
        <v>1</v>
      </c>
      <c r="UC21" s="4"/>
      <c r="UD21" s="4"/>
      <c r="UE21" s="4">
        <v>1</v>
      </c>
      <c r="UF21" s="4"/>
      <c r="UG21" s="4"/>
      <c r="UH21" s="4">
        <v>1</v>
      </c>
      <c r="UI21" s="4"/>
      <c r="UJ21" s="4"/>
      <c r="UK21" s="4">
        <v>1</v>
      </c>
      <c r="UL21" s="4"/>
      <c r="UM21" s="4"/>
      <c r="UN21" s="4">
        <v>1</v>
      </c>
      <c r="UO21" s="4"/>
      <c r="UP21" s="4"/>
      <c r="UQ21" s="4">
        <v>1</v>
      </c>
      <c r="UR21" s="4"/>
      <c r="US21" s="4"/>
      <c r="UT21" s="4">
        <v>1</v>
      </c>
      <c r="UU21" s="4"/>
      <c r="UV21" s="4"/>
      <c r="UW21" s="4">
        <v>1</v>
      </c>
      <c r="UX21" s="4"/>
      <c r="UY21" s="4"/>
      <c r="UZ21" s="147">
        <v>1</v>
      </c>
      <c r="VA21" s="4"/>
      <c r="VB21" s="4"/>
      <c r="VC21" s="4">
        <v>1</v>
      </c>
      <c r="VD21" s="4"/>
      <c r="VE21" s="4"/>
      <c r="VF21" s="4">
        <v>1</v>
      </c>
      <c r="VG21" s="4"/>
      <c r="VH21" s="4"/>
      <c r="VI21" s="4">
        <v>1</v>
      </c>
      <c r="VJ21" s="4"/>
      <c r="VK21" s="4"/>
      <c r="VL21" s="4">
        <v>1</v>
      </c>
      <c r="VM21" s="4"/>
      <c r="VN21" s="4"/>
      <c r="VO21" s="4">
        <v>1</v>
      </c>
      <c r="VP21" s="4"/>
      <c r="VQ21" s="4"/>
      <c r="VR21" s="4">
        <v>1</v>
      </c>
      <c r="VS21" s="4"/>
      <c r="VT21" s="4"/>
      <c r="VU21" s="4">
        <v>1</v>
      </c>
      <c r="VV21" s="4"/>
      <c r="VW21" s="4"/>
      <c r="VX21" s="4">
        <v>1</v>
      </c>
      <c r="VY21" s="4"/>
      <c r="VZ21" s="4"/>
      <c r="WA21" s="4">
        <v>1</v>
      </c>
      <c r="WB21" s="4"/>
      <c r="WC21" s="4"/>
      <c r="WD21" s="4">
        <v>1</v>
      </c>
      <c r="WE21" s="4"/>
      <c r="WF21" s="4"/>
      <c r="WG21" s="4">
        <v>1</v>
      </c>
      <c r="WH21" s="4"/>
      <c r="WI21" s="4"/>
      <c r="WJ21" s="4">
        <v>1</v>
      </c>
      <c r="WK21" s="4"/>
      <c r="WL21" s="4"/>
      <c r="WM21" s="4">
        <v>1</v>
      </c>
      <c r="WN21" s="4"/>
      <c r="WO21" s="4"/>
      <c r="WP21" s="4">
        <v>1</v>
      </c>
      <c r="WQ21" s="4"/>
      <c r="WR21" s="4"/>
      <c r="WS21" s="4">
        <v>1</v>
      </c>
      <c r="WT21" s="4"/>
      <c r="WU21" s="4"/>
      <c r="WV21" s="4">
        <v>1</v>
      </c>
      <c r="WW21" s="4"/>
      <c r="WX21" s="4"/>
      <c r="WY21" s="4">
        <v>1</v>
      </c>
      <c r="WZ21" s="4"/>
      <c r="XA21" s="4"/>
      <c r="XB21" s="4">
        <v>1</v>
      </c>
      <c r="XC21" s="4"/>
      <c r="XD21" s="4"/>
      <c r="XE21" s="4">
        <v>1</v>
      </c>
      <c r="XF21" s="4"/>
      <c r="XG21" s="4"/>
      <c r="XH21" s="4">
        <v>1</v>
      </c>
      <c r="XI21" s="4"/>
      <c r="XJ21" s="4"/>
      <c r="XK21" s="4">
        <v>1</v>
      </c>
    </row>
    <row r="22" spans="1:637" x14ac:dyDescent="0.45">
      <c r="A22" s="3">
        <v>9</v>
      </c>
      <c r="B22" s="46" t="s">
        <v>3236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>
        <v>1</v>
      </c>
      <c r="RR22" s="4"/>
      <c r="RS22" s="4"/>
      <c r="RT22" s="4">
        <v>1</v>
      </c>
      <c r="RU22" s="4"/>
      <c r="RV22" s="47"/>
      <c r="RW22" s="47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/>
      <c r="TJ22" s="4">
        <v>1</v>
      </c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/>
      <c r="UA22" s="4"/>
      <c r="UB22" s="4">
        <v>1</v>
      </c>
      <c r="UC22" s="4"/>
      <c r="UD22" s="4"/>
      <c r="UE22" s="4">
        <v>1</v>
      </c>
      <c r="UF22" s="4"/>
      <c r="UG22" s="4"/>
      <c r="UH22" s="4">
        <v>1</v>
      </c>
      <c r="UI22" s="4"/>
      <c r="UJ22" s="4"/>
      <c r="UK22" s="4">
        <v>1</v>
      </c>
      <c r="UL22" s="4"/>
      <c r="UM22" s="4"/>
      <c r="UN22" s="4">
        <v>1</v>
      </c>
      <c r="UO22" s="4"/>
      <c r="UP22" s="4"/>
      <c r="UQ22" s="4">
        <v>1</v>
      </c>
      <c r="UR22" s="4"/>
      <c r="US22" s="4"/>
      <c r="UT22" s="4">
        <v>1</v>
      </c>
      <c r="UU22" s="4"/>
      <c r="UV22" s="4"/>
      <c r="UW22" s="4">
        <v>1</v>
      </c>
      <c r="UX22" s="4"/>
      <c r="UY22" s="4"/>
      <c r="UZ22" s="147">
        <v>1</v>
      </c>
      <c r="VA22" s="4"/>
      <c r="VB22" s="4"/>
      <c r="VC22" s="4">
        <v>1</v>
      </c>
      <c r="VD22" s="4"/>
      <c r="VE22" s="4"/>
      <c r="VF22" s="4">
        <v>1</v>
      </c>
      <c r="VG22" s="4"/>
      <c r="VH22" s="4"/>
      <c r="VI22" s="4">
        <v>1</v>
      </c>
      <c r="VJ22" s="4"/>
      <c r="VK22" s="4"/>
      <c r="VL22" s="4">
        <v>1</v>
      </c>
      <c r="VM22" s="4"/>
      <c r="VN22" s="4"/>
      <c r="VO22" s="4">
        <v>1</v>
      </c>
      <c r="VP22" s="4"/>
      <c r="VQ22" s="4"/>
      <c r="VR22" s="4">
        <v>1</v>
      </c>
      <c r="VS22" s="4"/>
      <c r="VT22" s="4"/>
      <c r="VU22" s="4">
        <v>1</v>
      </c>
      <c r="VV22" s="4"/>
      <c r="VW22" s="4"/>
      <c r="VX22" s="4">
        <v>1</v>
      </c>
      <c r="VY22" s="4"/>
      <c r="VZ22" s="4"/>
      <c r="WA22" s="4">
        <v>1</v>
      </c>
      <c r="WB22" s="4"/>
      <c r="WC22" s="4"/>
      <c r="WD22" s="4">
        <v>1</v>
      </c>
      <c r="WE22" s="4"/>
      <c r="WF22" s="4"/>
      <c r="WG22" s="4">
        <v>1</v>
      </c>
      <c r="WH22" s="4"/>
      <c r="WI22" s="4"/>
      <c r="WJ22" s="4">
        <v>1</v>
      </c>
      <c r="WK22" s="4"/>
      <c r="WL22" s="4"/>
      <c r="WM22" s="4">
        <v>1</v>
      </c>
      <c r="WN22" s="4"/>
      <c r="WO22" s="4"/>
      <c r="WP22" s="4">
        <v>1</v>
      </c>
      <c r="WQ22" s="4"/>
      <c r="WR22" s="4"/>
      <c r="WS22" s="4">
        <v>1</v>
      </c>
      <c r="WT22" s="4"/>
      <c r="WU22" s="4"/>
      <c r="WV22" s="4">
        <v>1</v>
      </c>
      <c r="WW22" s="4"/>
      <c r="WX22" s="4"/>
      <c r="WY22" s="4">
        <v>1</v>
      </c>
      <c r="WZ22" s="4"/>
      <c r="XA22" s="4"/>
      <c r="XB22" s="4">
        <v>1</v>
      </c>
      <c r="XC22" s="4"/>
      <c r="XD22" s="4"/>
      <c r="XE22" s="4">
        <v>1</v>
      </c>
      <c r="XF22" s="4"/>
      <c r="XG22" s="4"/>
      <c r="XH22" s="4">
        <v>1</v>
      </c>
      <c r="XI22" s="4"/>
      <c r="XJ22" s="4"/>
      <c r="XK22" s="4">
        <v>1</v>
      </c>
    </row>
    <row r="23" spans="1:637" x14ac:dyDescent="0.45">
      <c r="A23" s="3">
        <v>10</v>
      </c>
      <c r="B23" s="46" t="s">
        <v>3237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4">
        <v>1</v>
      </c>
      <c r="NH23" s="4"/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>
        <v>1</v>
      </c>
      <c r="QE23" s="4"/>
      <c r="QF23" s="4"/>
      <c r="QG23" s="4">
        <v>1</v>
      </c>
      <c r="QH23" s="4"/>
      <c r="QI23" s="4"/>
      <c r="QJ23" s="4">
        <v>1</v>
      </c>
      <c r="QK23" s="4"/>
      <c r="QL23" s="4"/>
      <c r="QM23" s="4">
        <v>1</v>
      </c>
      <c r="QN23" s="4"/>
      <c r="QO23" s="4"/>
      <c r="QP23" s="4">
        <v>1</v>
      </c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/>
      <c r="RB23" s="4">
        <v>1</v>
      </c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/>
      <c r="RN23" s="4">
        <v>1</v>
      </c>
      <c r="RO23" s="4"/>
      <c r="RP23" s="4"/>
      <c r="RQ23" s="4">
        <v>1</v>
      </c>
      <c r="RR23" s="4"/>
      <c r="RS23" s="4"/>
      <c r="RT23" s="4">
        <v>1</v>
      </c>
      <c r="RU23" s="4"/>
      <c r="RV23" s="47"/>
      <c r="RW23" s="47">
        <v>1</v>
      </c>
      <c r="RX23" s="4"/>
      <c r="RY23" s="4"/>
      <c r="RZ23" s="4">
        <v>1</v>
      </c>
      <c r="SA23" s="4"/>
      <c r="SB23" s="4"/>
      <c r="SC23" s="4">
        <v>1</v>
      </c>
      <c r="SD23" s="4"/>
      <c r="SE23" s="4"/>
      <c r="SF23" s="4">
        <v>1</v>
      </c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>
        <v>1</v>
      </c>
      <c r="SP23" s="4"/>
      <c r="SQ23" s="4"/>
      <c r="SR23" s="4">
        <v>1</v>
      </c>
      <c r="SS23" s="4"/>
      <c r="ST23" s="4"/>
      <c r="SU23" s="4">
        <v>1</v>
      </c>
      <c r="SV23" s="4"/>
      <c r="SW23" s="4"/>
      <c r="SX23" s="4">
        <v>1</v>
      </c>
      <c r="SY23" s="4"/>
      <c r="SZ23" s="4"/>
      <c r="TA23" s="4">
        <v>1</v>
      </c>
      <c r="TB23" s="4"/>
      <c r="TC23" s="4"/>
      <c r="TD23" s="4">
        <v>1</v>
      </c>
      <c r="TE23" s="4"/>
      <c r="TF23" s="4"/>
      <c r="TG23" s="4">
        <v>1</v>
      </c>
      <c r="TH23" s="4"/>
      <c r="TI23" s="4"/>
      <c r="TJ23" s="4">
        <v>1</v>
      </c>
      <c r="TK23" s="4"/>
      <c r="TL23" s="4"/>
      <c r="TM23" s="4">
        <v>1</v>
      </c>
      <c r="TN23" s="4"/>
      <c r="TO23" s="4"/>
      <c r="TP23" s="4">
        <v>1</v>
      </c>
      <c r="TQ23" s="4"/>
      <c r="TR23" s="4"/>
      <c r="TS23" s="4">
        <v>1</v>
      </c>
      <c r="TT23" s="4"/>
      <c r="TU23" s="4"/>
      <c r="TV23" s="4">
        <v>1</v>
      </c>
      <c r="TW23" s="4"/>
      <c r="TX23" s="4"/>
      <c r="TY23" s="4">
        <v>1</v>
      </c>
      <c r="TZ23" s="4"/>
      <c r="UA23" s="4"/>
      <c r="UB23" s="4">
        <v>1</v>
      </c>
      <c r="UC23" s="4"/>
      <c r="UD23" s="4"/>
      <c r="UE23" s="4">
        <v>1</v>
      </c>
      <c r="UF23" s="4"/>
      <c r="UG23" s="4"/>
      <c r="UH23" s="4">
        <v>1</v>
      </c>
      <c r="UI23" s="4"/>
      <c r="UJ23" s="4"/>
      <c r="UK23" s="4">
        <v>1</v>
      </c>
      <c r="UL23" s="4"/>
      <c r="UM23" s="4"/>
      <c r="UN23" s="4">
        <v>1</v>
      </c>
      <c r="UO23" s="4"/>
      <c r="UP23" s="4"/>
      <c r="UQ23" s="4">
        <v>1</v>
      </c>
      <c r="UR23" s="4"/>
      <c r="US23" s="4"/>
      <c r="UT23" s="4">
        <v>1</v>
      </c>
      <c r="UU23" s="4"/>
      <c r="UV23" s="4"/>
      <c r="UW23" s="4">
        <v>1</v>
      </c>
      <c r="UX23" s="4"/>
      <c r="UY23" s="4"/>
      <c r="UZ23" s="147">
        <v>1</v>
      </c>
      <c r="VA23" s="4"/>
      <c r="VB23" s="4"/>
      <c r="VC23" s="4">
        <v>1</v>
      </c>
      <c r="VD23" s="4"/>
      <c r="VE23" s="4"/>
      <c r="VF23" s="4">
        <v>1</v>
      </c>
      <c r="VG23" s="4"/>
      <c r="VH23" s="4"/>
      <c r="VI23" s="4">
        <v>1</v>
      </c>
      <c r="VJ23" s="4"/>
      <c r="VK23" s="4"/>
      <c r="VL23" s="4">
        <v>1</v>
      </c>
      <c r="VM23" s="4"/>
      <c r="VN23" s="4"/>
      <c r="VO23" s="4">
        <v>1</v>
      </c>
      <c r="VP23" s="4"/>
      <c r="VQ23" s="4"/>
      <c r="VR23" s="4">
        <v>1</v>
      </c>
      <c r="VS23" s="4"/>
      <c r="VT23" s="4"/>
      <c r="VU23" s="4">
        <v>1</v>
      </c>
      <c r="VV23" s="4"/>
      <c r="VW23" s="4"/>
      <c r="VX23" s="4">
        <v>1</v>
      </c>
      <c r="VY23" s="4"/>
      <c r="VZ23" s="4"/>
      <c r="WA23" s="4">
        <v>1</v>
      </c>
      <c r="WB23" s="4"/>
      <c r="WC23" s="4"/>
      <c r="WD23" s="4">
        <v>1</v>
      </c>
      <c r="WE23" s="4"/>
      <c r="WF23" s="4"/>
      <c r="WG23" s="4">
        <v>1</v>
      </c>
      <c r="WH23" s="4"/>
      <c r="WI23" s="4"/>
      <c r="WJ23" s="4">
        <v>1</v>
      </c>
      <c r="WK23" s="4"/>
      <c r="WL23" s="4"/>
      <c r="WM23" s="4">
        <v>1</v>
      </c>
      <c r="WN23" s="4"/>
      <c r="WO23" s="4"/>
      <c r="WP23" s="4">
        <v>1</v>
      </c>
      <c r="WQ23" s="4"/>
      <c r="WR23" s="4"/>
      <c r="WS23" s="4">
        <v>1</v>
      </c>
      <c r="WT23" s="4"/>
      <c r="WU23" s="4"/>
      <c r="WV23" s="4">
        <v>1</v>
      </c>
      <c r="WW23" s="4"/>
      <c r="WX23" s="4"/>
      <c r="WY23" s="4">
        <v>1</v>
      </c>
      <c r="WZ23" s="4"/>
      <c r="XA23" s="4"/>
      <c r="XB23" s="4">
        <v>1</v>
      </c>
      <c r="XC23" s="4"/>
      <c r="XD23" s="4"/>
      <c r="XE23" s="4">
        <v>1</v>
      </c>
      <c r="XF23" s="4"/>
      <c r="XG23" s="4"/>
      <c r="XH23" s="4">
        <v>1</v>
      </c>
      <c r="XI23" s="4"/>
      <c r="XJ23" s="4"/>
      <c r="XK23" s="4">
        <v>1</v>
      </c>
    </row>
    <row r="24" spans="1:637" x14ac:dyDescent="0.45">
      <c r="A24" s="3">
        <v>11</v>
      </c>
      <c r="B24" s="46" t="s">
        <v>3238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7"/>
      <c r="RW24" s="47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147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  <c r="VV24" s="4"/>
      <c r="VW24" s="4"/>
      <c r="VX24" s="4">
        <v>1</v>
      </c>
      <c r="VY24" s="4"/>
      <c r="VZ24" s="4"/>
      <c r="WA24" s="4">
        <v>1</v>
      </c>
      <c r="WB24" s="4"/>
      <c r="WC24" s="4"/>
      <c r="WD24" s="4">
        <v>1</v>
      </c>
      <c r="WE24" s="4"/>
      <c r="WF24" s="4"/>
      <c r="WG24" s="4">
        <v>1</v>
      </c>
      <c r="WH24" s="4"/>
      <c r="WI24" s="4"/>
      <c r="WJ24" s="4">
        <v>1</v>
      </c>
      <c r="WK24" s="4"/>
      <c r="WL24" s="4"/>
      <c r="WM24" s="4">
        <v>1</v>
      </c>
      <c r="WN24" s="4"/>
      <c r="WO24" s="4"/>
      <c r="WP24" s="4">
        <v>1</v>
      </c>
      <c r="WQ24" s="4"/>
      <c r="WR24" s="4"/>
      <c r="WS24" s="4">
        <v>1</v>
      </c>
      <c r="WT24" s="4"/>
      <c r="WU24" s="4"/>
      <c r="WV24" s="4">
        <v>1</v>
      </c>
      <c r="WW24" s="4"/>
      <c r="WX24" s="4"/>
      <c r="WY24" s="4">
        <v>1</v>
      </c>
      <c r="WZ24" s="4"/>
      <c r="XA24" s="4"/>
      <c r="XB24" s="4">
        <v>1</v>
      </c>
      <c r="XC24" s="4"/>
      <c r="XD24" s="4"/>
      <c r="XE24" s="4">
        <v>1</v>
      </c>
      <c r="XF24" s="4"/>
      <c r="XG24" s="4"/>
      <c r="XH24" s="4">
        <v>1</v>
      </c>
      <c r="XI24" s="4"/>
      <c r="XJ24" s="4"/>
      <c r="XK24" s="4">
        <v>1</v>
      </c>
    </row>
    <row r="25" spans="1:637" x14ac:dyDescent="0.45">
      <c r="A25" s="58" t="s">
        <v>333</v>
      </c>
      <c r="B25" s="59"/>
      <c r="C25" s="3">
        <v>0</v>
      </c>
      <c r="D25" s="3">
        <v>0</v>
      </c>
      <c r="E25" s="3">
        <v>11</v>
      </c>
      <c r="F25" s="51">
        <v>0</v>
      </c>
      <c r="G25" s="51">
        <v>0</v>
      </c>
      <c r="H25" s="51">
        <v>11</v>
      </c>
      <c r="I25" s="51">
        <v>0</v>
      </c>
      <c r="J25" s="51">
        <v>0</v>
      </c>
      <c r="K25" s="51">
        <v>11</v>
      </c>
      <c r="L25" s="3">
        <f t="shared" ref="L25:N25" si="0">SUM(L14:L24)</f>
        <v>0</v>
      </c>
      <c r="M25" s="3">
        <f t="shared" si="0"/>
        <v>0</v>
      </c>
      <c r="N25" s="3">
        <f t="shared" si="0"/>
        <v>11</v>
      </c>
      <c r="O25" s="51">
        <v>0</v>
      </c>
      <c r="P25" s="51">
        <v>0</v>
      </c>
      <c r="Q25" s="51">
        <v>11</v>
      </c>
      <c r="R25" s="51">
        <v>0</v>
      </c>
      <c r="S25" s="51">
        <v>0</v>
      </c>
      <c r="T25" s="51">
        <v>11</v>
      </c>
      <c r="U25" s="51">
        <v>0</v>
      </c>
      <c r="V25" s="51">
        <v>0</v>
      </c>
      <c r="W25" s="51">
        <v>11</v>
      </c>
      <c r="X25" s="51">
        <v>0</v>
      </c>
      <c r="Y25" s="51">
        <v>0</v>
      </c>
      <c r="Z25" s="51">
        <v>11</v>
      </c>
      <c r="AA25" s="51">
        <v>0</v>
      </c>
      <c r="AB25" s="51">
        <v>0</v>
      </c>
      <c r="AC25" s="51">
        <v>11</v>
      </c>
      <c r="AD25" s="51">
        <v>0</v>
      </c>
      <c r="AE25" s="51">
        <v>0</v>
      </c>
      <c r="AF25" s="51">
        <v>11</v>
      </c>
      <c r="AG25" s="51">
        <v>0</v>
      </c>
      <c r="AH25" s="51">
        <v>0</v>
      </c>
      <c r="AI25" s="51">
        <v>11</v>
      </c>
      <c r="AJ25" s="51">
        <f t="shared" ref="AJ25:AL25" si="1">SUM(AJ14:AJ24)</f>
        <v>0</v>
      </c>
      <c r="AK25" s="51">
        <f t="shared" si="1"/>
        <v>0</v>
      </c>
      <c r="AL25" s="51">
        <f t="shared" si="1"/>
        <v>11</v>
      </c>
      <c r="AM25" s="51">
        <v>0</v>
      </c>
      <c r="AN25" s="51">
        <v>0</v>
      </c>
      <c r="AO25" s="51">
        <v>11</v>
      </c>
      <c r="AP25" s="51">
        <v>0</v>
      </c>
      <c r="AQ25" s="51">
        <v>0</v>
      </c>
      <c r="AR25" s="51">
        <v>11</v>
      </c>
      <c r="AS25" s="51">
        <v>0</v>
      </c>
      <c r="AT25" s="51">
        <v>0</v>
      </c>
      <c r="AU25" s="51">
        <v>11</v>
      </c>
      <c r="AV25" s="51">
        <v>0</v>
      </c>
      <c r="AW25" s="51">
        <v>0</v>
      </c>
      <c r="AX25" s="51">
        <v>11</v>
      </c>
      <c r="AY25" s="51">
        <v>0</v>
      </c>
      <c r="AZ25" s="51">
        <v>0</v>
      </c>
      <c r="BA25" s="51">
        <v>11</v>
      </c>
      <c r="BB25" s="51">
        <v>0</v>
      </c>
      <c r="BC25" s="51">
        <v>0</v>
      </c>
      <c r="BD25" s="51">
        <v>11</v>
      </c>
      <c r="BE25" s="51">
        <v>0</v>
      </c>
      <c r="BF25" s="51">
        <v>0</v>
      </c>
      <c r="BG25" s="51">
        <v>11</v>
      </c>
      <c r="BH25" s="51">
        <f t="shared" ref="BH25:BJ25" si="2">SUM(BH14:BH24)</f>
        <v>0</v>
      </c>
      <c r="BI25" s="51">
        <f t="shared" si="2"/>
        <v>0</v>
      </c>
      <c r="BJ25" s="51">
        <f t="shared" si="2"/>
        <v>11</v>
      </c>
      <c r="BK25" s="51">
        <v>0</v>
      </c>
      <c r="BL25" s="51">
        <v>0</v>
      </c>
      <c r="BM25" s="51">
        <v>11</v>
      </c>
      <c r="BN25" s="51">
        <v>0</v>
      </c>
      <c r="BO25" s="51">
        <v>0</v>
      </c>
      <c r="BP25" s="51">
        <v>11</v>
      </c>
      <c r="BQ25" s="51">
        <v>0</v>
      </c>
      <c r="BR25" s="51">
        <v>0</v>
      </c>
      <c r="BS25" s="51">
        <v>11</v>
      </c>
      <c r="BT25" s="51">
        <v>0</v>
      </c>
      <c r="BU25" s="51">
        <v>0</v>
      </c>
      <c r="BV25" s="51">
        <v>11</v>
      </c>
      <c r="BW25" s="51">
        <v>0</v>
      </c>
      <c r="BX25" s="51">
        <v>0</v>
      </c>
      <c r="BY25" s="51">
        <v>11</v>
      </c>
      <c r="BZ25" s="51">
        <v>0</v>
      </c>
      <c r="CA25" s="51">
        <v>0</v>
      </c>
      <c r="CB25" s="51">
        <v>11</v>
      </c>
      <c r="CC25" s="51">
        <v>0</v>
      </c>
      <c r="CD25" s="51">
        <v>0</v>
      </c>
      <c r="CE25" s="51">
        <v>11</v>
      </c>
      <c r="CF25" s="51">
        <f t="shared" ref="CF25:CH25" si="3">SUM(CF14:CF24)</f>
        <v>0</v>
      </c>
      <c r="CG25" s="51">
        <f t="shared" si="3"/>
        <v>0</v>
      </c>
      <c r="CH25" s="51">
        <f t="shared" si="3"/>
        <v>11</v>
      </c>
      <c r="CI25" s="51">
        <v>0</v>
      </c>
      <c r="CJ25" s="51">
        <v>0</v>
      </c>
      <c r="CK25" s="51">
        <v>11</v>
      </c>
      <c r="CL25" s="51">
        <v>0</v>
      </c>
      <c r="CM25" s="51">
        <v>0</v>
      </c>
      <c r="CN25" s="51">
        <v>11</v>
      </c>
      <c r="CO25" s="51">
        <v>0</v>
      </c>
      <c r="CP25" s="51">
        <v>0</v>
      </c>
      <c r="CQ25" s="51">
        <v>11</v>
      </c>
      <c r="CR25" s="51">
        <v>0</v>
      </c>
      <c r="CS25" s="51">
        <v>0</v>
      </c>
      <c r="CT25" s="51">
        <v>11</v>
      </c>
      <c r="CU25" s="51">
        <v>0</v>
      </c>
      <c r="CV25" s="51">
        <v>0</v>
      </c>
      <c r="CW25" s="51">
        <v>11</v>
      </c>
      <c r="CX25" s="51">
        <v>0</v>
      </c>
      <c r="CY25" s="51">
        <v>0</v>
      </c>
      <c r="CZ25" s="51">
        <v>11</v>
      </c>
      <c r="DA25" s="51">
        <v>0</v>
      </c>
      <c r="DB25" s="51">
        <v>0</v>
      </c>
      <c r="DC25" s="51">
        <v>11</v>
      </c>
      <c r="DD25" s="51">
        <f t="shared" ref="DD25:DF25" si="4">SUM(DD14:DD24)</f>
        <v>0</v>
      </c>
      <c r="DE25" s="51">
        <f t="shared" si="4"/>
        <v>0</v>
      </c>
      <c r="DF25" s="51">
        <f t="shared" si="4"/>
        <v>11</v>
      </c>
      <c r="DG25" s="51">
        <v>0</v>
      </c>
      <c r="DH25" s="51">
        <v>0</v>
      </c>
      <c r="DI25" s="51">
        <v>11</v>
      </c>
      <c r="DJ25" s="51">
        <v>0</v>
      </c>
      <c r="DK25" s="51">
        <v>0</v>
      </c>
      <c r="DL25" s="51">
        <v>11</v>
      </c>
      <c r="DM25" s="51">
        <v>0</v>
      </c>
      <c r="DN25" s="51">
        <v>0</v>
      </c>
      <c r="DO25" s="51">
        <v>11</v>
      </c>
      <c r="DP25" s="51">
        <v>0</v>
      </c>
      <c r="DQ25" s="51">
        <v>0</v>
      </c>
      <c r="DR25" s="51">
        <v>11</v>
      </c>
      <c r="DS25" s="3">
        <f t="shared" ref="DS25:ED25" si="5">SUM(DS14:DS24)</f>
        <v>0</v>
      </c>
      <c r="DT25" s="3">
        <f t="shared" si="5"/>
        <v>0</v>
      </c>
      <c r="DU25" s="3">
        <f t="shared" si="5"/>
        <v>11</v>
      </c>
      <c r="DV25" s="3">
        <f t="shared" si="5"/>
        <v>0</v>
      </c>
      <c r="DW25" s="3">
        <f t="shared" si="5"/>
        <v>0</v>
      </c>
      <c r="DX25" s="3">
        <f t="shared" si="5"/>
        <v>11</v>
      </c>
      <c r="DY25" s="3">
        <f t="shared" si="5"/>
        <v>0</v>
      </c>
      <c r="DZ25" s="3">
        <f t="shared" si="5"/>
        <v>0</v>
      </c>
      <c r="EA25" s="3">
        <f t="shared" si="5"/>
        <v>11</v>
      </c>
      <c r="EB25" s="51">
        <f t="shared" ref="EB25:EG25" si="6">SUM(EB14:EB24)</f>
        <v>0</v>
      </c>
      <c r="EC25" s="51">
        <f t="shared" si="6"/>
        <v>0</v>
      </c>
      <c r="ED25" s="51">
        <f t="shared" si="6"/>
        <v>11</v>
      </c>
      <c r="EE25" s="51">
        <f t="shared" si="6"/>
        <v>0</v>
      </c>
      <c r="EF25" s="51">
        <f t="shared" si="6"/>
        <v>0</v>
      </c>
      <c r="EG25" s="51">
        <f t="shared" si="6"/>
        <v>11</v>
      </c>
      <c r="EH25" s="51">
        <f t="shared" ref="EH25:EJ25" si="7">SUM(EH14:EH24)</f>
        <v>0</v>
      </c>
      <c r="EI25" s="51">
        <f t="shared" si="7"/>
        <v>0</v>
      </c>
      <c r="EJ25" s="51">
        <f t="shared" si="7"/>
        <v>11</v>
      </c>
      <c r="EK25" s="3">
        <f t="shared" ref="EE25:ES25" si="8">SUM(EK14:EK24)</f>
        <v>0</v>
      </c>
      <c r="EL25" s="3">
        <f t="shared" si="8"/>
        <v>0</v>
      </c>
      <c r="EM25" s="3">
        <f t="shared" si="8"/>
        <v>11</v>
      </c>
      <c r="EN25" s="3">
        <f t="shared" si="8"/>
        <v>0</v>
      </c>
      <c r="EO25" s="3">
        <f t="shared" si="8"/>
        <v>0</v>
      </c>
      <c r="EP25" s="3">
        <f t="shared" si="8"/>
        <v>11</v>
      </c>
      <c r="EQ25" s="3">
        <f t="shared" si="8"/>
        <v>0</v>
      </c>
      <c r="ER25" s="3">
        <f t="shared" si="8"/>
        <v>0</v>
      </c>
      <c r="ES25" s="3">
        <f t="shared" si="8"/>
        <v>11</v>
      </c>
      <c r="ET25" s="51">
        <f t="shared" ref="ET25:FB25" si="9">SUM(ET14:ET24)</f>
        <v>0</v>
      </c>
      <c r="EU25" s="51">
        <f t="shared" si="9"/>
        <v>0</v>
      </c>
      <c r="EV25" s="51">
        <f t="shared" si="9"/>
        <v>11</v>
      </c>
      <c r="EW25" s="51">
        <f t="shared" si="9"/>
        <v>0</v>
      </c>
      <c r="EX25" s="51">
        <f t="shared" si="9"/>
        <v>0</v>
      </c>
      <c r="EY25" s="51">
        <f t="shared" si="9"/>
        <v>11</v>
      </c>
      <c r="EZ25" s="51">
        <f t="shared" si="9"/>
        <v>0</v>
      </c>
      <c r="FA25" s="51">
        <f t="shared" si="9"/>
        <v>0</v>
      </c>
      <c r="FB25" s="51">
        <f t="shared" si="9"/>
        <v>11</v>
      </c>
      <c r="FC25" s="51">
        <v>0</v>
      </c>
      <c r="FD25" s="51">
        <v>0</v>
      </c>
      <c r="FE25" s="51">
        <v>11</v>
      </c>
      <c r="FF25" s="51">
        <v>0</v>
      </c>
      <c r="FG25" s="51">
        <v>0</v>
      </c>
      <c r="FH25" s="51">
        <v>11</v>
      </c>
      <c r="FI25" s="51">
        <v>0</v>
      </c>
      <c r="FJ25" s="51">
        <v>0</v>
      </c>
      <c r="FK25" s="51">
        <v>11</v>
      </c>
      <c r="FL25" s="51">
        <f t="shared" ref="FL25:FZ25" si="10">SUM(FL14:FL24)</f>
        <v>0</v>
      </c>
      <c r="FM25" s="51">
        <f t="shared" si="10"/>
        <v>0</v>
      </c>
      <c r="FN25" s="51">
        <f t="shared" si="10"/>
        <v>11</v>
      </c>
      <c r="FO25" s="51">
        <v>0</v>
      </c>
      <c r="FP25" s="51">
        <v>0</v>
      </c>
      <c r="FQ25" s="51">
        <v>11</v>
      </c>
      <c r="FR25" s="51">
        <v>0</v>
      </c>
      <c r="FS25" s="51">
        <v>0</v>
      </c>
      <c r="FT25" s="51">
        <v>11</v>
      </c>
      <c r="FU25" s="51">
        <v>0</v>
      </c>
      <c r="FV25" s="51">
        <v>0</v>
      </c>
      <c r="FW25" s="51">
        <v>11</v>
      </c>
      <c r="FX25" s="51">
        <v>0</v>
      </c>
      <c r="FY25" s="51">
        <v>0</v>
      </c>
      <c r="FZ25" s="51">
        <v>11</v>
      </c>
      <c r="GA25" s="51">
        <v>0</v>
      </c>
      <c r="GB25" s="51">
        <v>0</v>
      </c>
      <c r="GC25" s="51">
        <v>11</v>
      </c>
      <c r="GD25" s="51">
        <v>0</v>
      </c>
      <c r="GE25" s="51">
        <v>0</v>
      </c>
      <c r="GF25" s="51">
        <v>11</v>
      </c>
      <c r="GG25" s="51">
        <v>0</v>
      </c>
      <c r="GH25" s="51">
        <v>0</v>
      </c>
      <c r="GI25" s="51">
        <v>11</v>
      </c>
      <c r="GJ25" s="51">
        <f t="shared" ref="GJ25:GX25" si="11">SUM(GJ14:GJ24)</f>
        <v>0</v>
      </c>
      <c r="GK25" s="51">
        <f t="shared" si="11"/>
        <v>0</v>
      </c>
      <c r="GL25" s="51">
        <f t="shared" si="11"/>
        <v>11</v>
      </c>
      <c r="GM25" s="51">
        <v>0</v>
      </c>
      <c r="GN25" s="51">
        <v>0</v>
      </c>
      <c r="GO25" s="51">
        <v>11</v>
      </c>
      <c r="GP25" s="51">
        <v>0</v>
      </c>
      <c r="GQ25" s="51">
        <v>0</v>
      </c>
      <c r="GR25" s="51">
        <v>11</v>
      </c>
      <c r="GS25" s="51">
        <v>0</v>
      </c>
      <c r="GT25" s="51">
        <v>0</v>
      </c>
      <c r="GU25" s="51">
        <v>11</v>
      </c>
      <c r="GV25" s="51">
        <v>0</v>
      </c>
      <c r="GW25" s="51">
        <v>0</v>
      </c>
      <c r="GX25" s="51">
        <v>11</v>
      </c>
      <c r="GY25" s="51">
        <v>0</v>
      </c>
      <c r="GZ25" s="51">
        <v>0</v>
      </c>
      <c r="HA25" s="51">
        <v>11</v>
      </c>
      <c r="HB25" s="51">
        <v>0</v>
      </c>
      <c r="HC25" s="51">
        <v>0</v>
      </c>
      <c r="HD25" s="51">
        <v>11</v>
      </c>
      <c r="HE25" s="51">
        <v>0</v>
      </c>
      <c r="HF25" s="51">
        <v>0</v>
      </c>
      <c r="HG25" s="51">
        <v>11</v>
      </c>
      <c r="HH25" s="51">
        <f t="shared" ref="HH25:HV25" si="12">SUM(HH14:HH24)</f>
        <v>0</v>
      </c>
      <c r="HI25" s="51">
        <f t="shared" si="12"/>
        <v>0</v>
      </c>
      <c r="HJ25" s="51">
        <f t="shared" si="12"/>
        <v>11</v>
      </c>
      <c r="HK25" s="51">
        <v>0</v>
      </c>
      <c r="HL25" s="51">
        <v>0</v>
      </c>
      <c r="HM25" s="51">
        <v>11</v>
      </c>
      <c r="HN25" s="51">
        <v>0</v>
      </c>
      <c r="HO25" s="51">
        <v>0</v>
      </c>
      <c r="HP25" s="51">
        <v>11</v>
      </c>
      <c r="HQ25" s="51">
        <v>0</v>
      </c>
      <c r="HR25" s="51">
        <v>0</v>
      </c>
      <c r="HS25" s="51">
        <v>11</v>
      </c>
      <c r="HT25" s="51">
        <v>0</v>
      </c>
      <c r="HU25" s="51">
        <v>0</v>
      </c>
      <c r="HV25" s="51">
        <v>11</v>
      </c>
      <c r="HW25" s="51">
        <v>0</v>
      </c>
      <c r="HX25" s="51">
        <v>0</v>
      </c>
      <c r="HY25" s="51">
        <v>11</v>
      </c>
      <c r="HZ25" s="51">
        <v>0</v>
      </c>
      <c r="IA25" s="51">
        <v>0</v>
      </c>
      <c r="IB25" s="51">
        <v>11</v>
      </c>
      <c r="IC25" s="51">
        <f t="shared" ref="IC25:IQ25" si="13">SUM(IC14:IC24)</f>
        <v>0</v>
      </c>
      <c r="ID25" s="51">
        <f t="shared" si="13"/>
        <v>0</v>
      </c>
      <c r="IE25" s="51">
        <f t="shared" si="13"/>
        <v>11</v>
      </c>
      <c r="IF25" s="51">
        <v>0</v>
      </c>
      <c r="IG25" s="51">
        <v>0</v>
      </c>
      <c r="IH25" s="51">
        <v>11</v>
      </c>
      <c r="II25" s="51">
        <v>0</v>
      </c>
      <c r="IJ25" s="51">
        <v>0</v>
      </c>
      <c r="IK25" s="51">
        <v>11</v>
      </c>
      <c r="IL25" s="51">
        <v>0</v>
      </c>
      <c r="IM25" s="51">
        <v>0</v>
      </c>
      <c r="IN25" s="51">
        <v>11</v>
      </c>
      <c r="IO25" s="51">
        <v>0</v>
      </c>
      <c r="IP25" s="51">
        <v>0</v>
      </c>
      <c r="IQ25" s="51">
        <v>11</v>
      </c>
      <c r="IR25" s="51">
        <v>0</v>
      </c>
      <c r="IS25" s="51">
        <v>0</v>
      </c>
      <c r="IT25" s="51">
        <v>11</v>
      </c>
      <c r="IU25" s="51">
        <v>0</v>
      </c>
      <c r="IV25" s="51">
        <v>0</v>
      </c>
      <c r="IW25" s="51">
        <v>11</v>
      </c>
      <c r="IX25" s="51">
        <f t="shared" ref="IX25:JL25" si="14">SUM(IX14:IX24)</f>
        <v>0</v>
      </c>
      <c r="IY25" s="51">
        <f t="shared" si="14"/>
        <v>0</v>
      </c>
      <c r="IZ25" s="51">
        <f t="shared" si="14"/>
        <v>11</v>
      </c>
      <c r="JA25" s="51">
        <v>0</v>
      </c>
      <c r="JB25" s="51">
        <v>0</v>
      </c>
      <c r="JC25" s="51">
        <v>11</v>
      </c>
      <c r="JD25" s="51">
        <v>0</v>
      </c>
      <c r="JE25" s="51">
        <v>0</v>
      </c>
      <c r="JF25" s="51">
        <v>11</v>
      </c>
      <c r="JG25" s="51">
        <v>0</v>
      </c>
      <c r="JH25" s="51">
        <v>0</v>
      </c>
      <c r="JI25" s="51">
        <v>11</v>
      </c>
      <c r="JJ25" s="51">
        <v>0</v>
      </c>
      <c r="JK25" s="51">
        <v>0</v>
      </c>
      <c r="JL25" s="51">
        <v>11</v>
      </c>
      <c r="JM25" s="51">
        <v>0</v>
      </c>
      <c r="JN25" s="51">
        <v>0</v>
      </c>
      <c r="JO25" s="51">
        <v>11</v>
      </c>
      <c r="JP25" s="51">
        <f t="shared" ref="JP25:KD25" si="15">SUM(JP14:JP24)</f>
        <v>0</v>
      </c>
      <c r="JQ25" s="51">
        <f t="shared" si="15"/>
        <v>0</v>
      </c>
      <c r="JR25" s="51">
        <f t="shared" si="15"/>
        <v>11</v>
      </c>
      <c r="JS25" s="51">
        <v>0</v>
      </c>
      <c r="JT25" s="51">
        <v>0</v>
      </c>
      <c r="JU25" s="51">
        <v>11</v>
      </c>
      <c r="JV25" s="51">
        <v>0</v>
      </c>
      <c r="JW25" s="51">
        <v>0</v>
      </c>
      <c r="JX25" s="51">
        <v>11</v>
      </c>
      <c r="JY25" s="51">
        <v>0</v>
      </c>
      <c r="JZ25" s="51">
        <v>0</v>
      </c>
      <c r="KA25" s="51">
        <v>11</v>
      </c>
      <c r="KB25" s="51">
        <v>0</v>
      </c>
      <c r="KC25" s="51">
        <v>0</v>
      </c>
      <c r="KD25" s="51">
        <v>11</v>
      </c>
      <c r="KE25" s="51">
        <v>0</v>
      </c>
      <c r="KF25" s="51">
        <v>0</v>
      </c>
      <c r="KG25" s="51">
        <v>11</v>
      </c>
      <c r="KH25" s="51">
        <v>0</v>
      </c>
      <c r="KI25" s="51">
        <v>0</v>
      </c>
      <c r="KJ25" s="51">
        <v>11</v>
      </c>
      <c r="KK25" s="51">
        <f t="shared" ref="KK25:KY25" si="16">SUM(KK14:KK24)</f>
        <v>0</v>
      </c>
      <c r="KL25" s="51">
        <f t="shared" si="16"/>
        <v>0</v>
      </c>
      <c r="KM25" s="51">
        <f t="shared" si="16"/>
        <v>11</v>
      </c>
      <c r="KN25" s="51">
        <v>0</v>
      </c>
      <c r="KO25" s="51">
        <v>0</v>
      </c>
      <c r="KP25" s="51">
        <v>11</v>
      </c>
      <c r="KQ25" s="51">
        <v>0</v>
      </c>
      <c r="KR25" s="51">
        <v>0</v>
      </c>
      <c r="KS25" s="51">
        <v>11</v>
      </c>
      <c r="KT25" s="51">
        <v>0</v>
      </c>
      <c r="KU25" s="51">
        <v>0</v>
      </c>
      <c r="KV25" s="51">
        <v>11</v>
      </c>
      <c r="KW25" s="51">
        <v>0</v>
      </c>
      <c r="KX25" s="51">
        <v>0</v>
      </c>
      <c r="KY25" s="51">
        <v>11</v>
      </c>
      <c r="KZ25" s="51">
        <v>0</v>
      </c>
      <c r="LA25" s="51">
        <v>0</v>
      </c>
      <c r="LB25" s="51">
        <v>11</v>
      </c>
      <c r="LC25" s="51">
        <v>0</v>
      </c>
      <c r="LD25" s="51">
        <v>0</v>
      </c>
      <c r="LE25" s="51">
        <v>11</v>
      </c>
      <c r="LF25" s="51">
        <f t="shared" ref="LF25:LT25" si="17">SUM(LF14:LF24)</f>
        <v>0</v>
      </c>
      <c r="LG25" s="51">
        <f t="shared" si="17"/>
        <v>0</v>
      </c>
      <c r="LH25" s="51">
        <f t="shared" si="17"/>
        <v>11</v>
      </c>
      <c r="LI25" s="51">
        <v>0</v>
      </c>
      <c r="LJ25" s="51">
        <v>0</v>
      </c>
      <c r="LK25" s="51">
        <v>11</v>
      </c>
      <c r="LL25" s="51">
        <v>0</v>
      </c>
      <c r="LM25" s="51">
        <v>0</v>
      </c>
      <c r="LN25" s="51">
        <v>11</v>
      </c>
      <c r="LO25" s="51">
        <v>0</v>
      </c>
      <c r="LP25" s="51">
        <v>0</v>
      </c>
      <c r="LQ25" s="51">
        <v>11</v>
      </c>
      <c r="LR25" s="51">
        <v>0</v>
      </c>
      <c r="LS25" s="51">
        <v>0</v>
      </c>
      <c r="LT25" s="51">
        <v>11</v>
      </c>
      <c r="LU25" s="51">
        <v>0</v>
      </c>
      <c r="LV25" s="51">
        <v>0</v>
      </c>
      <c r="LW25" s="51">
        <v>11</v>
      </c>
      <c r="LX25" s="51">
        <f t="shared" ref="LX25:LZ25" si="18">SUM(LX14:LX24)</f>
        <v>0</v>
      </c>
      <c r="LY25" s="51">
        <f t="shared" si="18"/>
        <v>0</v>
      </c>
      <c r="LZ25" s="51">
        <f t="shared" si="18"/>
        <v>11</v>
      </c>
      <c r="MA25" s="51">
        <v>0</v>
      </c>
      <c r="MB25" s="51">
        <v>0</v>
      </c>
      <c r="MC25" s="51">
        <v>11</v>
      </c>
      <c r="MD25" s="51">
        <v>0</v>
      </c>
      <c r="ME25" s="51">
        <v>0</v>
      </c>
      <c r="MF25" s="51">
        <v>11</v>
      </c>
      <c r="MG25" s="51">
        <f t="shared" ref="MG25:MU25" si="19">SUM(MG14:MG24)</f>
        <v>0</v>
      </c>
      <c r="MH25" s="51">
        <f t="shared" si="19"/>
        <v>0</v>
      </c>
      <c r="MI25" s="51">
        <f t="shared" si="19"/>
        <v>11</v>
      </c>
      <c r="MJ25" s="51">
        <v>0</v>
      </c>
      <c r="MK25" s="51">
        <v>0</v>
      </c>
      <c r="ML25" s="51">
        <v>11</v>
      </c>
      <c r="MM25" s="51">
        <v>0</v>
      </c>
      <c r="MN25" s="51">
        <v>0</v>
      </c>
      <c r="MO25" s="51">
        <v>11</v>
      </c>
      <c r="MP25" s="51">
        <v>0</v>
      </c>
      <c r="MQ25" s="51">
        <v>0</v>
      </c>
      <c r="MR25" s="51">
        <v>11</v>
      </c>
      <c r="MS25" s="51">
        <v>0</v>
      </c>
      <c r="MT25" s="51">
        <v>0</v>
      </c>
      <c r="MU25" s="51">
        <v>11</v>
      </c>
      <c r="MV25" s="51">
        <v>0</v>
      </c>
      <c r="MW25" s="51">
        <v>0</v>
      </c>
      <c r="MX25" s="51">
        <v>11</v>
      </c>
      <c r="MY25" s="51">
        <f t="shared" ref="MY25:NA25" si="20">SUM(MY14:MY24)</f>
        <v>0</v>
      </c>
      <c r="MZ25" s="51">
        <f t="shared" si="20"/>
        <v>0</v>
      </c>
      <c r="NA25" s="51">
        <f t="shared" si="20"/>
        <v>11</v>
      </c>
      <c r="NB25" s="3">
        <f t="shared" ref="NB25:ND25" si="21">SUM(NB14:NB24)</f>
        <v>0</v>
      </c>
      <c r="NC25" s="3">
        <f t="shared" si="21"/>
        <v>0</v>
      </c>
      <c r="ND25" s="3">
        <f t="shared" si="21"/>
        <v>11</v>
      </c>
      <c r="NE25" s="51">
        <v>0</v>
      </c>
      <c r="NF25" s="51">
        <v>0</v>
      </c>
      <c r="NG25" s="51">
        <v>11</v>
      </c>
      <c r="NH25" s="51">
        <v>0</v>
      </c>
      <c r="NI25" s="51">
        <v>0</v>
      </c>
      <c r="NJ25" s="51">
        <v>11</v>
      </c>
      <c r="NK25" s="51">
        <f t="shared" ref="NK25:NY25" si="22">SUM(NK14:NK24)</f>
        <v>0</v>
      </c>
      <c r="NL25" s="51">
        <f t="shared" si="22"/>
        <v>0</v>
      </c>
      <c r="NM25" s="51">
        <f t="shared" si="22"/>
        <v>11</v>
      </c>
      <c r="NN25" s="51">
        <v>0</v>
      </c>
      <c r="NO25" s="51">
        <v>0</v>
      </c>
      <c r="NP25" s="51">
        <v>11</v>
      </c>
      <c r="NQ25" s="51">
        <v>0</v>
      </c>
      <c r="NR25" s="51">
        <v>0</v>
      </c>
      <c r="NS25" s="51">
        <v>11</v>
      </c>
      <c r="NT25" s="51">
        <v>0</v>
      </c>
      <c r="NU25" s="51">
        <v>0</v>
      </c>
      <c r="NV25" s="51">
        <v>11</v>
      </c>
      <c r="NW25" s="51">
        <v>0</v>
      </c>
      <c r="NX25" s="51">
        <v>0</v>
      </c>
      <c r="NY25" s="51">
        <v>11</v>
      </c>
      <c r="NZ25" s="51">
        <v>0</v>
      </c>
      <c r="OA25" s="51">
        <v>0</v>
      </c>
      <c r="OB25" s="51">
        <v>11</v>
      </c>
      <c r="OC25" s="51">
        <f t="shared" ref="OC25:OE25" si="23">SUM(OC14:OC24)</f>
        <v>0</v>
      </c>
      <c r="OD25" s="51">
        <f t="shared" si="23"/>
        <v>0</v>
      </c>
      <c r="OE25" s="51">
        <f t="shared" si="23"/>
        <v>11</v>
      </c>
      <c r="OF25" s="51">
        <v>0</v>
      </c>
      <c r="OG25" s="51">
        <v>0</v>
      </c>
      <c r="OH25" s="51">
        <v>11</v>
      </c>
      <c r="OI25" s="51">
        <v>0</v>
      </c>
      <c r="OJ25" s="51">
        <v>0</v>
      </c>
      <c r="OK25" s="51">
        <v>11</v>
      </c>
      <c r="OL25" s="51">
        <f t="shared" ref="OL25:OZ25" si="24">SUM(OL14:OL24)</f>
        <v>0</v>
      </c>
      <c r="OM25" s="51">
        <f t="shared" si="24"/>
        <v>0</v>
      </c>
      <c r="ON25" s="51">
        <f t="shared" si="24"/>
        <v>11</v>
      </c>
      <c r="OO25" s="51">
        <v>0</v>
      </c>
      <c r="OP25" s="51">
        <v>0</v>
      </c>
      <c r="OQ25" s="51">
        <v>11</v>
      </c>
      <c r="OR25" s="51">
        <v>0</v>
      </c>
      <c r="OS25" s="51">
        <v>0</v>
      </c>
      <c r="OT25" s="51">
        <v>11</v>
      </c>
      <c r="OU25" s="51">
        <v>0</v>
      </c>
      <c r="OV25" s="51">
        <v>0</v>
      </c>
      <c r="OW25" s="51">
        <v>11</v>
      </c>
      <c r="OX25" s="51">
        <v>0</v>
      </c>
      <c r="OY25" s="51">
        <v>0</v>
      </c>
      <c r="OZ25" s="51">
        <v>11</v>
      </c>
      <c r="PA25" s="51">
        <v>0</v>
      </c>
      <c r="PB25" s="51">
        <v>0</v>
      </c>
      <c r="PC25" s="51">
        <v>11</v>
      </c>
      <c r="PD25" s="51">
        <f t="shared" ref="PD25:PF25" si="25">SUM(PD14:PD24)</f>
        <v>0</v>
      </c>
      <c r="PE25" s="51">
        <f t="shared" si="25"/>
        <v>0</v>
      </c>
      <c r="PF25" s="51">
        <f t="shared" si="25"/>
        <v>11</v>
      </c>
      <c r="PG25" s="3">
        <f t="shared" ref="PG25:PI25" si="26">SUM(PG14:PG24)</f>
        <v>0</v>
      </c>
      <c r="PH25" s="3">
        <f t="shared" si="26"/>
        <v>0</v>
      </c>
      <c r="PI25" s="3">
        <f t="shared" si="26"/>
        <v>11</v>
      </c>
      <c r="PJ25" s="51">
        <v>0</v>
      </c>
      <c r="PK25" s="51">
        <v>0</v>
      </c>
      <c r="PL25" s="51">
        <v>11</v>
      </c>
      <c r="PM25" s="51">
        <v>0</v>
      </c>
      <c r="PN25" s="51">
        <v>0</v>
      </c>
      <c r="PO25" s="51">
        <v>11</v>
      </c>
      <c r="PP25" s="51">
        <f t="shared" ref="PP25:QD25" si="27">SUM(PP14:PP24)</f>
        <v>0</v>
      </c>
      <c r="PQ25" s="51">
        <f t="shared" si="27"/>
        <v>0</v>
      </c>
      <c r="PR25" s="51">
        <f t="shared" si="27"/>
        <v>11</v>
      </c>
      <c r="PS25" s="51">
        <v>0</v>
      </c>
      <c r="PT25" s="51">
        <v>0</v>
      </c>
      <c r="PU25" s="51">
        <v>11</v>
      </c>
      <c r="PV25" s="51">
        <v>0</v>
      </c>
      <c r="PW25" s="51">
        <v>0</v>
      </c>
      <c r="PX25" s="51">
        <v>11</v>
      </c>
      <c r="PY25" s="51">
        <v>0</v>
      </c>
      <c r="PZ25" s="51">
        <v>0</v>
      </c>
      <c r="QA25" s="51">
        <v>11</v>
      </c>
      <c r="QB25" s="51">
        <v>0</v>
      </c>
      <c r="QC25" s="51">
        <v>0</v>
      </c>
      <c r="QD25" s="51">
        <v>11</v>
      </c>
      <c r="QE25" s="51">
        <v>0</v>
      </c>
      <c r="QF25" s="51">
        <v>0</v>
      </c>
      <c r="QG25" s="51">
        <v>11</v>
      </c>
      <c r="QH25" s="51">
        <f t="shared" ref="QH25:QJ25" si="28">SUM(QH14:QH24)</f>
        <v>0</v>
      </c>
      <c r="QI25" s="51">
        <f t="shared" si="28"/>
        <v>0</v>
      </c>
      <c r="QJ25" s="51">
        <f t="shared" si="28"/>
        <v>11</v>
      </c>
      <c r="QK25" s="51">
        <v>0</v>
      </c>
      <c r="QL25" s="51">
        <v>0</v>
      </c>
      <c r="QM25" s="51">
        <v>11</v>
      </c>
      <c r="QN25" s="51">
        <v>0</v>
      </c>
      <c r="QO25" s="51">
        <v>0</v>
      </c>
      <c r="QP25" s="51">
        <v>11</v>
      </c>
      <c r="QQ25" s="51">
        <f t="shared" ref="QQ25:RE25" si="29">SUM(QQ14:QQ24)</f>
        <v>0</v>
      </c>
      <c r="QR25" s="51">
        <f t="shared" si="29"/>
        <v>0</v>
      </c>
      <c r="QS25" s="51">
        <f t="shared" si="29"/>
        <v>11</v>
      </c>
      <c r="QT25" s="51">
        <v>0</v>
      </c>
      <c r="QU25" s="51">
        <v>0</v>
      </c>
      <c r="QV25" s="51">
        <v>11</v>
      </c>
      <c r="QW25" s="51">
        <v>0</v>
      </c>
      <c r="QX25" s="51">
        <v>0</v>
      </c>
      <c r="QY25" s="51">
        <v>11</v>
      </c>
      <c r="QZ25" s="51">
        <v>0</v>
      </c>
      <c r="RA25" s="51">
        <v>0</v>
      </c>
      <c r="RB25" s="51">
        <v>11</v>
      </c>
      <c r="RC25" s="51">
        <v>0</v>
      </c>
      <c r="RD25" s="51">
        <v>0</v>
      </c>
      <c r="RE25" s="51">
        <v>11</v>
      </c>
      <c r="RF25" s="51">
        <v>0</v>
      </c>
      <c r="RG25" s="51">
        <v>0</v>
      </c>
      <c r="RH25" s="51">
        <v>11</v>
      </c>
      <c r="RI25" s="51">
        <f t="shared" ref="RI25:RK25" si="30">SUM(RI14:RI24)</f>
        <v>0</v>
      </c>
      <c r="RJ25" s="51">
        <f t="shared" si="30"/>
        <v>0</v>
      </c>
      <c r="RK25" s="51">
        <f t="shared" si="30"/>
        <v>11</v>
      </c>
      <c r="RL25" s="3">
        <f t="shared" ref="RL25:SX25" si="31">SUM(RL14:RL24)</f>
        <v>0</v>
      </c>
      <c r="RM25" s="3">
        <f t="shared" si="31"/>
        <v>0</v>
      </c>
      <c r="RN25" s="3">
        <f t="shared" si="31"/>
        <v>11</v>
      </c>
      <c r="RO25" s="51">
        <f t="shared" si="31"/>
        <v>0</v>
      </c>
      <c r="RP25" s="51">
        <f t="shared" si="31"/>
        <v>0</v>
      </c>
      <c r="RQ25" s="51">
        <f t="shared" si="31"/>
        <v>11</v>
      </c>
      <c r="RR25" s="3">
        <f t="shared" si="31"/>
        <v>0</v>
      </c>
      <c r="RS25" s="3">
        <f t="shared" si="31"/>
        <v>0</v>
      </c>
      <c r="RT25" s="3">
        <f t="shared" si="31"/>
        <v>11</v>
      </c>
      <c r="RU25" s="3">
        <f t="shared" si="31"/>
        <v>0</v>
      </c>
      <c r="RV25" s="3">
        <f t="shared" si="31"/>
        <v>0</v>
      </c>
      <c r="RW25" s="3">
        <f t="shared" si="31"/>
        <v>11</v>
      </c>
      <c r="RX25" s="3">
        <f t="shared" si="31"/>
        <v>0</v>
      </c>
      <c r="RY25" s="3">
        <f t="shared" si="31"/>
        <v>0</v>
      </c>
      <c r="RZ25" s="3">
        <f t="shared" si="31"/>
        <v>11</v>
      </c>
      <c r="SA25" s="3">
        <f t="shared" si="31"/>
        <v>0</v>
      </c>
      <c r="SB25" s="3">
        <f t="shared" si="31"/>
        <v>0</v>
      </c>
      <c r="SC25" s="3">
        <f t="shared" si="31"/>
        <v>11</v>
      </c>
      <c r="SD25" s="3">
        <f t="shared" si="31"/>
        <v>0</v>
      </c>
      <c r="SE25" s="3">
        <f t="shared" si="31"/>
        <v>0</v>
      </c>
      <c r="SF25" s="3">
        <f t="shared" si="31"/>
        <v>11</v>
      </c>
      <c r="SG25" s="3">
        <f t="shared" si="31"/>
        <v>0</v>
      </c>
      <c r="SH25" s="3">
        <f t="shared" si="31"/>
        <v>0</v>
      </c>
      <c r="SI25" s="3">
        <f t="shared" si="31"/>
        <v>11</v>
      </c>
      <c r="SJ25" s="51">
        <f t="shared" si="31"/>
        <v>0</v>
      </c>
      <c r="SK25" s="51">
        <f t="shared" si="31"/>
        <v>0</v>
      </c>
      <c r="SL25" s="51">
        <f t="shared" si="31"/>
        <v>11</v>
      </c>
      <c r="SM25" s="51">
        <f t="shared" si="31"/>
        <v>0</v>
      </c>
      <c r="SN25" s="51">
        <f t="shared" si="31"/>
        <v>0</v>
      </c>
      <c r="SO25" s="51">
        <f t="shared" si="31"/>
        <v>11</v>
      </c>
      <c r="SP25" s="3">
        <f t="shared" si="31"/>
        <v>0</v>
      </c>
      <c r="SQ25" s="3">
        <f t="shared" si="31"/>
        <v>0</v>
      </c>
      <c r="SR25" s="3">
        <f t="shared" si="31"/>
        <v>11</v>
      </c>
      <c r="SS25" s="51">
        <f t="shared" si="31"/>
        <v>0</v>
      </c>
      <c r="ST25" s="51">
        <f t="shared" si="31"/>
        <v>0</v>
      </c>
      <c r="SU25" s="51">
        <f t="shared" si="31"/>
        <v>11</v>
      </c>
      <c r="SV25" s="3">
        <f t="shared" si="31"/>
        <v>0</v>
      </c>
      <c r="SW25" s="3">
        <f t="shared" si="31"/>
        <v>0</v>
      </c>
      <c r="SX25" s="3">
        <f t="shared" si="31"/>
        <v>11</v>
      </c>
      <c r="SY25" s="3">
        <f t="shared" ref="SY25:VJ25" si="32">SUM(SY14:SY24)</f>
        <v>0</v>
      </c>
      <c r="SZ25" s="3">
        <f t="shared" si="32"/>
        <v>0</v>
      </c>
      <c r="TA25" s="3">
        <f t="shared" si="32"/>
        <v>11</v>
      </c>
      <c r="TB25" s="3">
        <f t="shared" si="32"/>
        <v>0</v>
      </c>
      <c r="TC25" s="3">
        <f t="shared" si="32"/>
        <v>0</v>
      </c>
      <c r="TD25" s="3">
        <f t="shared" si="32"/>
        <v>11</v>
      </c>
      <c r="TE25" s="3">
        <f t="shared" si="32"/>
        <v>0</v>
      </c>
      <c r="TF25" s="3">
        <f t="shared" si="32"/>
        <v>0</v>
      </c>
      <c r="TG25" s="3">
        <f t="shared" si="32"/>
        <v>11</v>
      </c>
      <c r="TH25" s="3">
        <f t="shared" si="32"/>
        <v>0</v>
      </c>
      <c r="TI25" s="3">
        <f t="shared" si="32"/>
        <v>0</v>
      </c>
      <c r="TJ25" s="3">
        <f t="shared" si="32"/>
        <v>11</v>
      </c>
      <c r="TK25" s="3">
        <f t="shared" si="32"/>
        <v>0</v>
      </c>
      <c r="TL25" s="3">
        <f t="shared" si="32"/>
        <v>0</v>
      </c>
      <c r="TM25" s="3">
        <f t="shared" si="32"/>
        <v>11</v>
      </c>
      <c r="TN25" s="3">
        <f t="shared" si="32"/>
        <v>0</v>
      </c>
      <c r="TO25" s="3">
        <f t="shared" si="32"/>
        <v>0</v>
      </c>
      <c r="TP25" s="3">
        <f t="shared" si="32"/>
        <v>11</v>
      </c>
      <c r="TQ25" s="3">
        <f t="shared" si="32"/>
        <v>0</v>
      </c>
      <c r="TR25" s="3">
        <f t="shared" si="32"/>
        <v>0</v>
      </c>
      <c r="TS25" s="3">
        <f t="shared" si="32"/>
        <v>11</v>
      </c>
      <c r="TT25" s="51">
        <f t="shared" si="32"/>
        <v>0</v>
      </c>
      <c r="TU25" s="51">
        <f t="shared" si="32"/>
        <v>0</v>
      </c>
      <c r="TV25" s="51">
        <f t="shared" si="32"/>
        <v>11</v>
      </c>
      <c r="TW25" s="51">
        <f t="shared" si="32"/>
        <v>0</v>
      </c>
      <c r="TX25" s="51">
        <f t="shared" si="32"/>
        <v>0</v>
      </c>
      <c r="TY25" s="51">
        <f t="shared" si="32"/>
        <v>11</v>
      </c>
      <c r="TZ25" s="51">
        <f t="shared" si="32"/>
        <v>0</v>
      </c>
      <c r="UA25" s="51">
        <f t="shared" si="32"/>
        <v>0</v>
      </c>
      <c r="UB25" s="51">
        <f t="shared" si="32"/>
        <v>11</v>
      </c>
      <c r="UC25" s="51">
        <f t="shared" si="32"/>
        <v>0</v>
      </c>
      <c r="UD25" s="51">
        <f t="shared" si="32"/>
        <v>0</v>
      </c>
      <c r="UE25" s="51">
        <f t="shared" si="32"/>
        <v>11</v>
      </c>
      <c r="UF25" s="3">
        <f t="shared" si="32"/>
        <v>0</v>
      </c>
      <c r="UG25" s="3">
        <f t="shared" si="32"/>
        <v>0</v>
      </c>
      <c r="UH25" s="3">
        <f t="shared" si="32"/>
        <v>11</v>
      </c>
      <c r="UI25" s="3">
        <f t="shared" si="32"/>
        <v>0</v>
      </c>
      <c r="UJ25" s="3">
        <f t="shared" si="32"/>
        <v>0</v>
      </c>
      <c r="UK25" s="3">
        <f t="shared" si="32"/>
        <v>11</v>
      </c>
      <c r="UL25" s="3">
        <f t="shared" si="32"/>
        <v>0</v>
      </c>
      <c r="UM25" s="3">
        <f t="shared" si="32"/>
        <v>0</v>
      </c>
      <c r="UN25" s="3">
        <f t="shared" si="32"/>
        <v>11</v>
      </c>
      <c r="UO25" s="51">
        <f t="shared" si="32"/>
        <v>0</v>
      </c>
      <c r="UP25" s="51">
        <f t="shared" si="32"/>
        <v>0</v>
      </c>
      <c r="UQ25" s="51">
        <f t="shared" si="32"/>
        <v>11</v>
      </c>
      <c r="UR25" s="3">
        <f t="shared" si="32"/>
        <v>0</v>
      </c>
      <c r="US25" s="3">
        <f t="shared" si="32"/>
        <v>0</v>
      </c>
      <c r="UT25" s="3">
        <f t="shared" si="32"/>
        <v>11</v>
      </c>
      <c r="UU25" s="3">
        <f t="shared" si="32"/>
        <v>0</v>
      </c>
      <c r="UV25" s="3">
        <f t="shared" si="32"/>
        <v>0</v>
      </c>
      <c r="UW25" s="3">
        <f t="shared" si="32"/>
        <v>11</v>
      </c>
      <c r="UX25" s="3">
        <f t="shared" si="32"/>
        <v>0</v>
      </c>
      <c r="UY25" s="3">
        <f t="shared" si="32"/>
        <v>0</v>
      </c>
      <c r="UZ25" s="3">
        <f t="shared" si="32"/>
        <v>11</v>
      </c>
      <c r="VA25" s="51">
        <f t="shared" si="32"/>
        <v>0</v>
      </c>
      <c r="VB25" s="51">
        <f t="shared" si="32"/>
        <v>0</v>
      </c>
      <c r="VC25" s="51">
        <f t="shared" si="32"/>
        <v>11</v>
      </c>
      <c r="VD25" s="51">
        <f t="shared" si="32"/>
        <v>0</v>
      </c>
      <c r="VE25" s="51">
        <f t="shared" si="32"/>
        <v>0</v>
      </c>
      <c r="VF25" s="51">
        <f t="shared" si="32"/>
        <v>11</v>
      </c>
      <c r="VG25" s="3">
        <f t="shared" si="32"/>
        <v>0</v>
      </c>
      <c r="VH25" s="3">
        <f t="shared" si="32"/>
        <v>0</v>
      </c>
      <c r="VI25" s="3">
        <f t="shared" si="32"/>
        <v>11</v>
      </c>
      <c r="VJ25" s="3">
        <f t="shared" si="32"/>
        <v>0</v>
      </c>
      <c r="VK25" s="3">
        <f t="shared" ref="VK25:XK25" si="33">SUM(VK14:VK24)</f>
        <v>0</v>
      </c>
      <c r="VL25" s="3">
        <f t="shared" si="33"/>
        <v>11</v>
      </c>
      <c r="VM25" s="51">
        <f t="shared" ref="VM25:VO25" si="34">SUM(VM14:VM24)</f>
        <v>0</v>
      </c>
      <c r="VN25" s="51">
        <f t="shared" si="34"/>
        <v>0</v>
      </c>
      <c r="VO25" s="51">
        <f t="shared" si="34"/>
        <v>11</v>
      </c>
      <c r="VP25" s="51">
        <f t="shared" ref="VP25:VR25" si="35">SUM(VP14:VP24)</f>
        <v>0</v>
      </c>
      <c r="VQ25" s="51">
        <f t="shared" si="35"/>
        <v>0</v>
      </c>
      <c r="VR25" s="51">
        <f t="shared" si="35"/>
        <v>11</v>
      </c>
      <c r="VS25" s="3">
        <f t="shared" si="33"/>
        <v>0</v>
      </c>
      <c r="VT25" s="3">
        <f t="shared" si="33"/>
        <v>0</v>
      </c>
      <c r="VU25" s="3">
        <f t="shared" si="33"/>
        <v>11</v>
      </c>
      <c r="VV25" s="51">
        <f t="shared" ref="VV25:VX25" si="36">SUM(VV14:VV24)</f>
        <v>0</v>
      </c>
      <c r="VW25" s="51">
        <f t="shared" si="36"/>
        <v>0</v>
      </c>
      <c r="VX25" s="51">
        <f t="shared" si="36"/>
        <v>11</v>
      </c>
      <c r="VY25" s="3">
        <f t="shared" si="33"/>
        <v>0</v>
      </c>
      <c r="VZ25" s="3">
        <f t="shared" si="33"/>
        <v>0</v>
      </c>
      <c r="WA25" s="3">
        <f t="shared" si="33"/>
        <v>11</v>
      </c>
      <c r="WB25" s="51">
        <f t="shared" ref="WB25:WD25" si="37">SUM(WB14:WB24)</f>
        <v>0</v>
      </c>
      <c r="WC25" s="51">
        <f t="shared" si="37"/>
        <v>0</v>
      </c>
      <c r="WD25" s="51">
        <f t="shared" si="37"/>
        <v>11</v>
      </c>
      <c r="WE25" s="51">
        <f t="shared" ref="WE25:WG25" si="38">SUM(WE14:WE24)</f>
        <v>0</v>
      </c>
      <c r="WF25" s="51">
        <f t="shared" si="38"/>
        <v>0</v>
      </c>
      <c r="WG25" s="51">
        <f t="shared" si="38"/>
        <v>11</v>
      </c>
      <c r="WH25" s="3">
        <f t="shared" si="33"/>
        <v>0</v>
      </c>
      <c r="WI25" s="3">
        <f t="shared" si="33"/>
        <v>0</v>
      </c>
      <c r="WJ25" s="3">
        <f t="shared" si="33"/>
        <v>11</v>
      </c>
      <c r="WK25" s="51">
        <f t="shared" ref="WK25:WM25" si="39">SUM(WK14:WK24)</f>
        <v>0</v>
      </c>
      <c r="WL25" s="51">
        <f t="shared" si="39"/>
        <v>0</v>
      </c>
      <c r="WM25" s="51">
        <f t="shared" si="39"/>
        <v>11</v>
      </c>
      <c r="WN25" s="3">
        <f t="shared" si="33"/>
        <v>0</v>
      </c>
      <c r="WO25" s="3">
        <f t="shared" si="33"/>
        <v>0</v>
      </c>
      <c r="WP25" s="3">
        <f t="shared" si="33"/>
        <v>11</v>
      </c>
      <c r="WQ25" s="3">
        <f t="shared" si="33"/>
        <v>0</v>
      </c>
      <c r="WR25" s="3">
        <f t="shared" si="33"/>
        <v>0</v>
      </c>
      <c r="WS25" s="3">
        <f t="shared" si="33"/>
        <v>11</v>
      </c>
      <c r="WT25" s="3">
        <f t="shared" si="33"/>
        <v>0</v>
      </c>
      <c r="WU25" s="3">
        <f t="shared" si="33"/>
        <v>0</v>
      </c>
      <c r="WV25" s="3">
        <f t="shared" si="33"/>
        <v>11</v>
      </c>
      <c r="WW25" s="3">
        <f t="shared" si="33"/>
        <v>0</v>
      </c>
      <c r="WX25" s="3">
        <f t="shared" si="33"/>
        <v>0</v>
      </c>
      <c r="WY25" s="3">
        <f t="shared" si="33"/>
        <v>11</v>
      </c>
      <c r="WZ25" s="51">
        <f t="shared" ref="WZ25:XB25" si="40">SUM(WZ14:WZ24)</f>
        <v>0</v>
      </c>
      <c r="XA25" s="51">
        <f t="shared" si="40"/>
        <v>0</v>
      </c>
      <c r="XB25" s="51">
        <f t="shared" si="40"/>
        <v>11</v>
      </c>
      <c r="XC25" s="3">
        <f t="shared" si="33"/>
        <v>0</v>
      </c>
      <c r="XD25" s="3">
        <f t="shared" si="33"/>
        <v>0</v>
      </c>
      <c r="XE25" s="3">
        <f t="shared" si="33"/>
        <v>11</v>
      </c>
      <c r="XF25" s="3">
        <f t="shared" si="33"/>
        <v>0</v>
      </c>
      <c r="XG25" s="3">
        <f t="shared" si="33"/>
        <v>0</v>
      </c>
      <c r="XH25" s="3">
        <f t="shared" si="33"/>
        <v>11</v>
      </c>
      <c r="XI25" s="3">
        <f t="shared" si="33"/>
        <v>0</v>
      </c>
      <c r="XJ25" s="3">
        <f t="shared" si="33"/>
        <v>0</v>
      </c>
      <c r="XK25" s="3">
        <f t="shared" si="33"/>
        <v>11</v>
      </c>
      <c r="XL25" s="50"/>
      <c r="XM25" s="50"/>
    </row>
    <row r="26" spans="1:637" ht="44.45" customHeight="1" x14ac:dyDescent="0.45">
      <c r="A26" s="60" t="s">
        <v>3201</v>
      </c>
      <c r="B26" s="61"/>
      <c r="C26" s="11">
        <f>C25/11%</f>
        <v>0</v>
      </c>
      <c r="D26" s="11">
        <f t="shared" ref="D26:BO26" si="41">D25/11%</f>
        <v>0</v>
      </c>
      <c r="E26" s="11">
        <f t="shared" si="41"/>
        <v>100</v>
      </c>
      <c r="F26" s="11">
        <f t="shared" si="41"/>
        <v>0</v>
      </c>
      <c r="G26" s="11">
        <f t="shared" si="41"/>
        <v>0</v>
      </c>
      <c r="H26" s="11">
        <f t="shared" si="41"/>
        <v>100</v>
      </c>
      <c r="I26" s="11">
        <f t="shared" si="41"/>
        <v>0</v>
      </c>
      <c r="J26" s="11">
        <f t="shared" si="41"/>
        <v>0</v>
      </c>
      <c r="K26" s="11">
        <f t="shared" si="41"/>
        <v>100</v>
      </c>
      <c r="L26" s="11">
        <f t="shared" si="41"/>
        <v>0</v>
      </c>
      <c r="M26" s="11">
        <f t="shared" si="41"/>
        <v>0</v>
      </c>
      <c r="N26" s="11">
        <f t="shared" si="41"/>
        <v>100</v>
      </c>
      <c r="O26" s="11">
        <f t="shared" si="41"/>
        <v>0</v>
      </c>
      <c r="P26" s="11">
        <f t="shared" si="41"/>
        <v>0</v>
      </c>
      <c r="Q26" s="11">
        <f t="shared" si="41"/>
        <v>100</v>
      </c>
      <c r="R26" s="11">
        <f t="shared" si="41"/>
        <v>0</v>
      </c>
      <c r="S26" s="11">
        <f t="shared" si="41"/>
        <v>0</v>
      </c>
      <c r="T26" s="11">
        <f t="shared" si="41"/>
        <v>100</v>
      </c>
      <c r="U26" s="11">
        <f t="shared" si="41"/>
        <v>0</v>
      </c>
      <c r="V26" s="11">
        <f t="shared" si="41"/>
        <v>0</v>
      </c>
      <c r="W26" s="11">
        <f t="shared" si="41"/>
        <v>100</v>
      </c>
      <c r="X26" s="11">
        <f t="shared" si="41"/>
        <v>0</v>
      </c>
      <c r="Y26" s="11">
        <f t="shared" si="41"/>
        <v>0</v>
      </c>
      <c r="Z26" s="11">
        <f t="shared" si="41"/>
        <v>100</v>
      </c>
      <c r="AA26" s="11">
        <f t="shared" si="41"/>
        <v>0</v>
      </c>
      <c r="AB26" s="11">
        <f t="shared" si="41"/>
        <v>0</v>
      </c>
      <c r="AC26" s="11">
        <f t="shared" si="41"/>
        <v>100</v>
      </c>
      <c r="AD26" s="11">
        <f t="shared" si="41"/>
        <v>0</v>
      </c>
      <c r="AE26" s="11">
        <f t="shared" si="41"/>
        <v>0</v>
      </c>
      <c r="AF26" s="11">
        <f t="shared" si="41"/>
        <v>100</v>
      </c>
      <c r="AG26" s="11">
        <f t="shared" si="41"/>
        <v>0</v>
      </c>
      <c r="AH26" s="11">
        <f t="shared" si="41"/>
        <v>0</v>
      </c>
      <c r="AI26" s="11">
        <f t="shared" si="41"/>
        <v>100</v>
      </c>
      <c r="AJ26" s="11">
        <f t="shared" si="41"/>
        <v>0</v>
      </c>
      <c r="AK26" s="11">
        <f t="shared" si="41"/>
        <v>0</v>
      </c>
      <c r="AL26" s="11">
        <f t="shared" si="41"/>
        <v>100</v>
      </c>
      <c r="AM26" s="11">
        <f t="shared" si="41"/>
        <v>0</v>
      </c>
      <c r="AN26" s="11">
        <f t="shared" si="41"/>
        <v>0</v>
      </c>
      <c r="AO26" s="11">
        <f t="shared" si="41"/>
        <v>100</v>
      </c>
      <c r="AP26" s="11">
        <f t="shared" si="41"/>
        <v>0</v>
      </c>
      <c r="AQ26" s="11">
        <f t="shared" si="41"/>
        <v>0</v>
      </c>
      <c r="AR26" s="11">
        <f t="shared" si="41"/>
        <v>100</v>
      </c>
      <c r="AS26" s="11">
        <f t="shared" si="41"/>
        <v>0</v>
      </c>
      <c r="AT26" s="11">
        <f t="shared" si="41"/>
        <v>0</v>
      </c>
      <c r="AU26" s="11">
        <f t="shared" si="41"/>
        <v>100</v>
      </c>
      <c r="AV26" s="11">
        <f t="shared" si="41"/>
        <v>0</v>
      </c>
      <c r="AW26" s="11">
        <f t="shared" si="41"/>
        <v>0</v>
      </c>
      <c r="AX26" s="11">
        <f t="shared" si="41"/>
        <v>100</v>
      </c>
      <c r="AY26" s="11">
        <f t="shared" si="41"/>
        <v>0</v>
      </c>
      <c r="AZ26" s="11">
        <f t="shared" si="41"/>
        <v>0</v>
      </c>
      <c r="BA26" s="11">
        <f t="shared" si="41"/>
        <v>100</v>
      </c>
      <c r="BB26" s="11">
        <f t="shared" si="41"/>
        <v>0</v>
      </c>
      <c r="BC26" s="11">
        <f t="shared" si="41"/>
        <v>0</v>
      </c>
      <c r="BD26" s="11">
        <f t="shared" si="41"/>
        <v>100</v>
      </c>
      <c r="BE26" s="11">
        <f t="shared" si="41"/>
        <v>0</v>
      </c>
      <c r="BF26" s="11">
        <f t="shared" si="41"/>
        <v>0</v>
      </c>
      <c r="BG26" s="11">
        <f t="shared" si="41"/>
        <v>100</v>
      </c>
      <c r="BH26" s="11">
        <f t="shared" si="41"/>
        <v>0</v>
      </c>
      <c r="BI26" s="11">
        <f t="shared" si="41"/>
        <v>0</v>
      </c>
      <c r="BJ26" s="11">
        <f t="shared" si="41"/>
        <v>100</v>
      </c>
      <c r="BK26" s="11">
        <f t="shared" si="41"/>
        <v>0</v>
      </c>
      <c r="BL26" s="11">
        <f t="shared" si="41"/>
        <v>0</v>
      </c>
      <c r="BM26" s="11">
        <f t="shared" si="41"/>
        <v>100</v>
      </c>
      <c r="BN26" s="11">
        <f t="shared" si="41"/>
        <v>0</v>
      </c>
      <c r="BO26" s="11">
        <f t="shared" si="41"/>
        <v>0</v>
      </c>
      <c r="BP26" s="11">
        <f t="shared" ref="BP26:EA26" si="42">BP25/11%</f>
        <v>100</v>
      </c>
      <c r="BQ26" s="11">
        <f t="shared" si="42"/>
        <v>0</v>
      </c>
      <c r="BR26" s="11">
        <f t="shared" si="42"/>
        <v>0</v>
      </c>
      <c r="BS26" s="11">
        <f t="shared" si="42"/>
        <v>100</v>
      </c>
      <c r="BT26" s="11">
        <f t="shared" si="42"/>
        <v>0</v>
      </c>
      <c r="BU26" s="11">
        <f t="shared" si="42"/>
        <v>0</v>
      </c>
      <c r="BV26" s="11">
        <f t="shared" si="42"/>
        <v>100</v>
      </c>
      <c r="BW26" s="11">
        <f t="shared" si="42"/>
        <v>0</v>
      </c>
      <c r="BX26" s="11">
        <f t="shared" si="42"/>
        <v>0</v>
      </c>
      <c r="BY26" s="11">
        <f t="shared" si="42"/>
        <v>100</v>
      </c>
      <c r="BZ26" s="11">
        <f t="shared" si="42"/>
        <v>0</v>
      </c>
      <c r="CA26" s="11">
        <f t="shared" si="42"/>
        <v>0</v>
      </c>
      <c r="CB26" s="11">
        <f t="shared" si="42"/>
        <v>100</v>
      </c>
      <c r="CC26" s="11">
        <f t="shared" si="42"/>
        <v>0</v>
      </c>
      <c r="CD26" s="11">
        <f t="shared" si="42"/>
        <v>0</v>
      </c>
      <c r="CE26" s="11">
        <f t="shared" si="42"/>
        <v>100</v>
      </c>
      <c r="CF26" s="11">
        <f t="shared" si="42"/>
        <v>0</v>
      </c>
      <c r="CG26" s="11">
        <f t="shared" si="42"/>
        <v>0</v>
      </c>
      <c r="CH26" s="11">
        <f t="shared" si="42"/>
        <v>100</v>
      </c>
      <c r="CI26" s="11">
        <f t="shared" si="42"/>
        <v>0</v>
      </c>
      <c r="CJ26" s="11">
        <f t="shared" si="42"/>
        <v>0</v>
      </c>
      <c r="CK26" s="11">
        <f t="shared" si="42"/>
        <v>100</v>
      </c>
      <c r="CL26" s="11">
        <f t="shared" si="42"/>
        <v>0</v>
      </c>
      <c r="CM26" s="11">
        <f t="shared" si="42"/>
        <v>0</v>
      </c>
      <c r="CN26" s="11">
        <f t="shared" si="42"/>
        <v>100</v>
      </c>
      <c r="CO26" s="11">
        <f t="shared" si="42"/>
        <v>0</v>
      </c>
      <c r="CP26" s="11">
        <f t="shared" si="42"/>
        <v>0</v>
      </c>
      <c r="CQ26" s="11">
        <f t="shared" si="42"/>
        <v>100</v>
      </c>
      <c r="CR26" s="11">
        <f t="shared" si="42"/>
        <v>0</v>
      </c>
      <c r="CS26" s="11">
        <f t="shared" si="42"/>
        <v>0</v>
      </c>
      <c r="CT26" s="11">
        <f t="shared" si="42"/>
        <v>100</v>
      </c>
      <c r="CU26" s="11">
        <f t="shared" si="42"/>
        <v>0</v>
      </c>
      <c r="CV26" s="11">
        <f t="shared" si="42"/>
        <v>0</v>
      </c>
      <c r="CW26" s="11">
        <f t="shared" si="42"/>
        <v>100</v>
      </c>
      <c r="CX26" s="11">
        <f t="shared" si="42"/>
        <v>0</v>
      </c>
      <c r="CY26" s="11">
        <f t="shared" si="42"/>
        <v>0</v>
      </c>
      <c r="CZ26" s="11">
        <f t="shared" si="42"/>
        <v>100</v>
      </c>
      <c r="DA26" s="11">
        <f t="shared" si="42"/>
        <v>0</v>
      </c>
      <c r="DB26" s="11">
        <f t="shared" si="42"/>
        <v>0</v>
      </c>
      <c r="DC26" s="11">
        <f t="shared" si="42"/>
        <v>100</v>
      </c>
      <c r="DD26" s="11">
        <f t="shared" si="42"/>
        <v>0</v>
      </c>
      <c r="DE26" s="11">
        <f t="shared" si="42"/>
        <v>0</v>
      </c>
      <c r="DF26" s="11">
        <f t="shared" si="42"/>
        <v>100</v>
      </c>
      <c r="DG26" s="11">
        <f t="shared" si="42"/>
        <v>0</v>
      </c>
      <c r="DH26" s="11">
        <f t="shared" si="42"/>
        <v>0</v>
      </c>
      <c r="DI26" s="11">
        <f t="shared" si="42"/>
        <v>100</v>
      </c>
      <c r="DJ26" s="11">
        <f t="shared" si="42"/>
        <v>0</v>
      </c>
      <c r="DK26" s="11">
        <f t="shared" si="42"/>
        <v>0</v>
      </c>
      <c r="DL26" s="11">
        <f t="shared" si="42"/>
        <v>100</v>
      </c>
      <c r="DM26" s="11">
        <f t="shared" si="42"/>
        <v>0</v>
      </c>
      <c r="DN26" s="11">
        <f t="shared" si="42"/>
        <v>0</v>
      </c>
      <c r="DO26" s="11">
        <f t="shared" si="42"/>
        <v>100</v>
      </c>
      <c r="DP26" s="11">
        <f t="shared" si="42"/>
        <v>0</v>
      </c>
      <c r="DQ26" s="11">
        <f t="shared" si="42"/>
        <v>0</v>
      </c>
      <c r="DR26" s="11">
        <f t="shared" si="42"/>
        <v>100</v>
      </c>
      <c r="DS26" s="11">
        <f t="shared" si="42"/>
        <v>0</v>
      </c>
      <c r="DT26" s="11">
        <f t="shared" si="42"/>
        <v>0</v>
      </c>
      <c r="DU26" s="11">
        <f t="shared" si="42"/>
        <v>100</v>
      </c>
      <c r="DV26" s="11">
        <f t="shared" si="42"/>
        <v>0</v>
      </c>
      <c r="DW26" s="11">
        <f t="shared" si="42"/>
        <v>0</v>
      </c>
      <c r="DX26" s="11">
        <f t="shared" si="42"/>
        <v>100</v>
      </c>
      <c r="DY26" s="11">
        <f t="shared" si="42"/>
        <v>0</v>
      </c>
      <c r="DZ26" s="11">
        <f t="shared" si="42"/>
        <v>0</v>
      </c>
      <c r="EA26" s="11">
        <f t="shared" si="42"/>
        <v>100</v>
      </c>
      <c r="EB26" s="11">
        <f t="shared" ref="EB26:GM26" si="43">EB25/11%</f>
        <v>0</v>
      </c>
      <c r="EC26" s="11">
        <f>EC25/11%</f>
        <v>0</v>
      </c>
      <c r="ED26" s="11">
        <f>ED25/11%</f>
        <v>100</v>
      </c>
      <c r="EE26" s="11">
        <f t="shared" si="43"/>
        <v>0</v>
      </c>
      <c r="EF26" s="11">
        <f t="shared" si="43"/>
        <v>0</v>
      </c>
      <c r="EG26" s="11">
        <f t="shared" si="43"/>
        <v>100</v>
      </c>
      <c r="EH26" s="11">
        <f t="shared" si="43"/>
        <v>0</v>
      </c>
      <c r="EI26" s="11">
        <f t="shared" si="43"/>
        <v>0</v>
      </c>
      <c r="EJ26" s="11">
        <f t="shared" si="43"/>
        <v>100</v>
      </c>
      <c r="EK26" s="11">
        <f t="shared" si="43"/>
        <v>0</v>
      </c>
      <c r="EL26" s="11">
        <f t="shared" si="43"/>
        <v>0</v>
      </c>
      <c r="EM26" s="11">
        <f t="shared" si="43"/>
        <v>100</v>
      </c>
      <c r="EN26" s="11">
        <f t="shared" si="43"/>
        <v>0</v>
      </c>
      <c r="EO26" s="11">
        <f t="shared" si="43"/>
        <v>0</v>
      </c>
      <c r="EP26" s="11">
        <f t="shared" si="43"/>
        <v>100</v>
      </c>
      <c r="EQ26" s="11">
        <f t="shared" si="43"/>
        <v>0</v>
      </c>
      <c r="ER26" s="11">
        <f t="shared" si="43"/>
        <v>0</v>
      </c>
      <c r="ES26" s="11">
        <f t="shared" si="43"/>
        <v>100</v>
      </c>
      <c r="ET26" s="11">
        <f t="shared" si="43"/>
        <v>0</v>
      </c>
      <c r="EU26" s="11">
        <f t="shared" si="43"/>
        <v>0</v>
      </c>
      <c r="EV26" s="11">
        <f t="shared" si="43"/>
        <v>100</v>
      </c>
      <c r="EW26" s="11">
        <f t="shared" si="43"/>
        <v>0</v>
      </c>
      <c r="EX26" s="11">
        <f t="shared" si="43"/>
        <v>0</v>
      </c>
      <c r="EY26" s="11">
        <f t="shared" si="43"/>
        <v>100</v>
      </c>
      <c r="EZ26" s="11">
        <f t="shared" si="43"/>
        <v>0</v>
      </c>
      <c r="FA26" s="11">
        <f t="shared" si="43"/>
        <v>0</v>
      </c>
      <c r="FB26" s="11">
        <f t="shared" si="43"/>
        <v>100</v>
      </c>
      <c r="FC26" s="11">
        <f t="shared" si="43"/>
        <v>0</v>
      </c>
      <c r="FD26" s="11">
        <f t="shared" si="43"/>
        <v>0</v>
      </c>
      <c r="FE26" s="11">
        <f t="shared" si="43"/>
        <v>100</v>
      </c>
      <c r="FF26" s="11">
        <f t="shared" si="43"/>
        <v>0</v>
      </c>
      <c r="FG26" s="11">
        <f t="shared" si="43"/>
        <v>0</v>
      </c>
      <c r="FH26" s="11">
        <f t="shared" si="43"/>
        <v>100</v>
      </c>
      <c r="FI26" s="11">
        <f t="shared" si="43"/>
        <v>0</v>
      </c>
      <c r="FJ26" s="11">
        <f t="shared" si="43"/>
        <v>0</v>
      </c>
      <c r="FK26" s="11">
        <f t="shared" si="43"/>
        <v>100</v>
      </c>
      <c r="FL26" s="11">
        <f t="shared" si="43"/>
        <v>0</v>
      </c>
      <c r="FM26" s="11">
        <f t="shared" si="43"/>
        <v>0</v>
      </c>
      <c r="FN26" s="11">
        <f t="shared" si="43"/>
        <v>100</v>
      </c>
      <c r="FO26" s="11">
        <f t="shared" si="43"/>
        <v>0</v>
      </c>
      <c r="FP26" s="11">
        <f t="shared" si="43"/>
        <v>0</v>
      </c>
      <c r="FQ26" s="11">
        <f t="shared" si="43"/>
        <v>100</v>
      </c>
      <c r="FR26" s="11">
        <f t="shared" si="43"/>
        <v>0</v>
      </c>
      <c r="FS26" s="11">
        <f t="shared" si="43"/>
        <v>0</v>
      </c>
      <c r="FT26" s="11">
        <f t="shared" si="43"/>
        <v>100</v>
      </c>
      <c r="FU26" s="11">
        <f t="shared" si="43"/>
        <v>0</v>
      </c>
      <c r="FV26" s="11">
        <f t="shared" si="43"/>
        <v>0</v>
      </c>
      <c r="FW26" s="11">
        <f t="shared" si="43"/>
        <v>100</v>
      </c>
      <c r="FX26" s="11">
        <f t="shared" si="43"/>
        <v>0</v>
      </c>
      <c r="FY26" s="11">
        <f t="shared" si="43"/>
        <v>0</v>
      </c>
      <c r="FZ26" s="11">
        <f t="shared" si="43"/>
        <v>100</v>
      </c>
      <c r="GA26" s="11">
        <f t="shared" si="43"/>
        <v>0</v>
      </c>
      <c r="GB26" s="11">
        <f t="shared" si="43"/>
        <v>0</v>
      </c>
      <c r="GC26" s="11">
        <f t="shared" si="43"/>
        <v>100</v>
      </c>
      <c r="GD26" s="11">
        <f t="shared" si="43"/>
        <v>0</v>
      </c>
      <c r="GE26" s="11">
        <f t="shared" si="43"/>
        <v>0</v>
      </c>
      <c r="GF26" s="11">
        <f t="shared" si="43"/>
        <v>100</v>
      </c>
      <c r="GG26" s="11">
        <f t="shared" si="43"/>
        <v>0</v>
      </c>
      <c r="GH26" s="11">
        <f t="shared" si="43"/>
        <v>0</v>
      </c>
      <c r="GI26" s="11">
        <f t="shared" si="43"/>
        <v>100</v>
      </c>
      <c r="GJ26" s="11">
        <f t="shared" si="43"/>
        <v>0</v>
      </c>
      <c r="GK26" s="11">
        <f t="shared" si="43"/>
        <v>0</v>
      </c>
      <c r="GL26" s="11">
        <f t="shared" si="43"/>
        <v>100</v>
      </c>
      <c r="GM26" s="11">
        <f t="shared" si="43"/>
        <v>0</v>
      </c>
      <c r="GN26" s="11">
        <f t="shared" ref="GN26:IY26" si="44">GN25/11%</f>
        <v>0</v>
      </c>
      <c r="GO26" s="11">
        <f t="shared" si="44"/>
        <v>100</v>
      </c>
      <c r="GP26" s="11">
        <f t="shared" si="44"/>
        <v>0</v>
      </c>
      <c r="GQ26" s="11">
        <f t="shared" si="44"/>
        <v>0</v>
      </c>
      <c r="GR26" s="11">
        <f t="shared" si="44"/>
        <v>100</v>
      </c>
      <c r="GS26" s="11">
        <f t="shared" si="44"/>
        <v>0</v>
      </c>
      <c r="GT26" s="11">
        <f t="shared" si="44"/>
        <v>0</v>
      </c>
      <c r="GU26" s="11">
        <f t="shared" si="44"/>
        <v>100</v>
      </c>
      <c r="GV26" s="11">
        <f t="shared" si="44"/>
        <v>0</v>
      </c>
      <c r="GW26" s="11">
        <f t="shared" si="44"/>
        <v>0</v>
      </c>
      <c r="GX26" s="11">
        <f t="shared" si="44"/>
        <v>100</v>
      </c>
      <c r="GY26" s="11">
        <f t="shared" si="44"/>
        <v>0</v>
      </c>
      <c r="GZ26" s="11">
        <f t="shared" si="44"/>
        <v>0</v>
      </c>
      <c r="HA26" s="11">
        <f t="shared" si="44"/>
        <v>100</v>
      </c>
      <c r="HB26" s="11">
        <f t="shared" si="44"/>
        <v>0</v>
      </c>
      <c r="HC26" s="11">
        <f t="shared" si="44"/>
        <v>0</v>
      </c>
      <c r="HD26" s="11">
        <f t="shared" si="44"/>
        <v>100</v>
      </c>
      <c r="HE26" s="11">
        <f t="shared" si="44"/>
        <v>0</v>
      </c>
      <c r="HF26" s="11">
        <f t="shared" si="44"/>
        <v>0</v>
      </c>
      <c r="HG26" s="11">
        <f t="shared" si="44"/>
        <v>100</v>
      </c>
      <c r="HH26" s="11">
        <f t="shared" si="44"/>
        <v>0</v>
      </c>
      <c r="HI26" s="11">
        <f t="shared" si="44"/>
        <v>0</v>
      </c>
      <c r="HJ26" s="11">
        <f t="shared" si="44"/>
        <v>100</v>
      </c>
      <c r="HK26" s="11">
        <f t="shared" si="44"/>
        <v>0</v>
      </c>
      <c r="HL26" s="11">
        <f t="shared" si="44"/>
        <v>0</v>
      </c>
      <c r="HM26" s="11">
        <f t="shared" si="44"/>
        <v>100</v>
      </c>
      <c r="HN26" s="11">
        <f t="shared" si="44"/>
        <v>0</v>
      </c>
      <c r="HO26" s="11">
        <f t="shared" si="44"/>
        <v>0</v>
      </c>
      <c r="HP26" s="11">
        <f t="shared" si="44"/>
        <v>100</v>
      </c>
      <c r="HQ26" s="11">
        <f t="shared" si="44"/>
        <v>0</v>
      </c>
      <c r="HR26" s="11">
        <f t="shared" si="44"/>
        <v>0</v>
      </c>
      <c r="HS26" s="11">
        <f t="shared" si="44"/>
        <v>100</v>
      </c>
      <c r="HT26" s="11">
        <f t="shared" si="44"/>
        <v>0</v>
      </c>
      <c r="HU26" s="11">
        <f t="shared" si="44"/>
        <v>0</v>
      </c>
      <c r="HV26" s="11">
        <f t="shared" si="44"/>
        <v>100</v>
      </c>
      <c r="HW26" s="11">
        <f t="shared" si="44"/>
        <v>0</v>
      </c>
      <c r="HX26" s="11">
        <f t="shared" si="44"/>
        <v>0</v>
      </c>
      <c r="HY26" s="11">
        <f t="shared" si="44"/>
        <v>100</v>
      </c>
      <c r="HZ26" s="11">
        <f t="shared" si="44"/>
        <v>0</v>
      </c>
      <c r="IA26" s="11">
        <f t="shared" si="44"/>
        <v>0</v>
      </c>
      <c r="IB26" s="11">
        <f t="shared" si="44"/>
        <v>100</v>
      </c>
      <c r="IC26" s="11">
        <f t="shared" si="44"/>
        <v>0</v>
      </c>
      <c r="ID26" s="11">
        <f t="shared" si="44"/>
        <v>0</v>
      </c>
      <c r="IE26" s="11">
        <f t="shared" si="44"/>
        <v>100</v>
      </c>
      <c r="IF26" s="11">
        <f t="shared" si="44"/>
        <v>0</v>
      </c>
      <c r="IG26" s="11">
        <f t="shared" si="44"/>
        <v>0</v>
      </c>
      <c r="IH26" s="11">
        <f t="shared" si="44"/>
        <v>100</v>
      </c>
      <c r="II26" s="11">
        <f t="shared" si="44"/>
        <v>0</v>
      </c>
      <c r="IJ26" s="11">
        <f t="shared" si="44"/>
        <v>0</v>
      </c>
      <c r="IK26" s="11">
        <f t="shared" si="44"/>
        <v>100</v>
      </c>
      <c r="IL26" s="11">
        <f t="shared" si="44"/>
        <v>0</v>
      </c>
      <c r="IM26" s="11">
        <f t="shared" si="44"/>
        <v>0</v>
      </c>
      <c r="IN26" s="11">
        <f t="shared" si="44"/>
        <v>100</v>
      </c>
      <c r="IO26" s="11">
        <f t="shared" si="44"/>
        <v>0</v>
      </c>
      <c r="IP26" s="11">
        <f t="shared" si="44"/>
        <v>0</v>
      </c>
      <c r="IQ26" s="11">
        <f t="shared" si="44"/>
        <v>100</v>
      </c>
      <c r="IR26" s="11">
        <f t="shared" si="44"/>
        <v>0</v>
      </c>
      <c r="IS26" s="11">
        <f t="shared" si="44"/>
        <v>0</v>
      </c>
      <c r="IT26" s="11">
        <f t="shared" si="44"/>
        <v>100</v>
      </c>
      <c r="IU26" s="11">
        <f t="shared" si="44"/>
        <v>0</v>
      </c>
      <c r="IV26" s="11">
        <f t="shared" si="44"/>
        <v>0</v>
      </c>
      <c r="IW26" s="11">
        <f t="shared" si="44"/>
        <v>100</v>
      </c>
      <c r="IX26" s="11">
        <f t="shared" si="44"/>
        <v>0</v>
      </c>
      <c r="IY26" s="11">
        <f t="shared" si="44"/>
        <v>0</v>
      </c>
      <c r="IZ26" s="11">
        <f t="shared" ref="IZ26:LK26" si="45">IZ25/11%</f>
        <v>100</v>
      </c>
      <c r="JA26" s="11">
        <f t="shared" si="45"/>
        <v>0</v>
      </c>
      <c r="JB26" s="11">
        <f t="shared" si="45"/>
        <v>0</v>
      </c>
      <c r="JC26" s="11">
        <f t="shared" si="45"/>
        <v>100</v>
      </c>
      <c r="JD26" s="11">
        <f t="shared" si="45"/>
        <v>0</v>
      </c>
      <c r="JE26" s="11">
        <f t="shared" si="45"/>
        <v>0</v>
      </c>
      <c r="JF26" s="11">
        <f t="shared" si="45"/>
        <v>100</v>
      </c>
      <c r="JG26" s="11">
        <f t="shared" si="45"/>
        <v>0</v>
      </c>
      <c r="JH26" s="11">
        <f t="shared" si="45"/>
        <v>0</v>
      </c>
      <c r="JI26" s="11">
        <f t="shared" si="45"/>
        <v>100</v>
      </c>
      <c r="JJ26" s="11">
        <f t="shared" si="45"/>
        <v>0</v>
      </c>
      <c r="JK26" s="11">
        <f t="shared" si="45"/>
        <v>0</v>
      </c>
      <c r="JL26" s="11">
        <f t="shared" si="45"/>
        <v>100</v>
      </c>
      <c r="JM26" s="11">
        <f t="shared" si="45"/>
        <v>0</v>
      </c>
      <c r="JN26" s="11">
        <f t="shared" si="45"/>
        <v>0</v>
      </c>
      <c r="JO26" s="11">
        <f t="shared" si="45"/>
        <v>100</v>
      </c>
      <c r="JP26" s="11">
        <f t="shared" si="45"/>
        <v>0</v>
      </c>
      <c r="JQ26" s="11">
        <f t="shared" si="45"/>
        <v>0</v>
      </c>
      <c r="JR26" s="11">
        <f t="shared" si="45"/>
        <v>100</v>
      </c>
      <c r="JS26" s="11">
        <f t="shared" si="45"/>
        <v>0</v>
      </c>
      <c r="JT26" s="11">
        <f t="shared" si="45"/>
        <v>0</v>
      </c>
      <c r="JU26" s="11">
        <f t="shared" si="45"/>
        <v>100</v>
      </c>
      <c r="JV26" s="11">
        <f t="shared" si="45"/>
        <v>0</v>
      </c>
      <c r="JW26" s="11">
        <f t="shared" si="45"/>
        <v>0</v>
      </c>
      <c r="JX26" s="11">
        <f t="shared" si="45"/>
        <v>100</v>
      </c>
      <c r="JY26" s="11">
        <f t="shared" si="45"/>
        <v>0</v>
      </c>
      <c r="JZ26" s="11">
        <f t="shared" si="45"/>
        <v>0</v>
      </c>
      <c r="KA26" s="11">
        <f t="shared" si="45"/>
        <v>100</v>
      </c>
      <c r="KB26" s="11">
        <f t="shared" si="45"/>
        <v>0</v>
      </c>
      <c r="KC26" s="11">
        <f t="shared" si="45"/>
        <v>0</v>
      </c>
      <c r="KD26" s="11">
        <f t="shared" si="45"/>
        <v>100</v>
      </c>
      <c r="KE26" s="11">
        <f t="shared" si="45"/>
        <v>0</v>
      </c>
      <c r="KF26" s="11">
        <f t="shared" si="45"/>
        <v>0</v>
      </c>
      <c r="KG26" s="11">
        <f t="shared" si="45"/>
        <v>100</v>
      </c>
      <c r="KH26" s="11">
        <f t="shared" si="45"/>
        <v>0</v>
      </c>
      <c r="KI26" s="11">
        <f t="shared" si="45"/>
        <v>0</v>
      </c>
      <c r="KJ26" s="11">
        <f t="shared" si="45"/>
        <v>100</v>
      </c>
      <c r="KK26" s="11">
        <f t="shared" si="45"/>
        <v>0</v>
      </c>
      <c r="KL26" s="11">
        <f t="shared" si="45"/>
        <v>0</v>
      </c>
      <c r="KM26" s="11">
        <f t="shared" si="45"/>
        <v>100</v>
      </c>
      <c r="KN26" s="11">
        <f t="shared" si="45"/>
        <v>0</v>
      </c>
      <c r="KO26" s="11">
        <f t="shared" si="45"/>
        <v>0</v>
      </c>
      <c r="KP26" s="11">
        <f t="shared" si="45"/>
        <v>100</v>
      </c>
      <c r="KQ26" s="11">
        <f t="shared" si="45"/>
        <v>0</v>
      </c>
      <c r="KR26" s="11">
        <f t="shared" si="45"/>
        <v>0</v>
      </c>
      <c r="KS26" s="11">
        <f t="shared" si="45"/>
        <v>100</v>
      </c>
      <c r="KT26" s="11">
        <f t="shared" si="45"/>
        <v>0</v>
      </c>
      <c r="KU26" s="11">
        <f t="shared" si="45"/>
        <v>0</v>
      </c>
      <c r="KV26" s="11">
        <f t="shared" si="45"/>
        <v>100</v>
      </c>
      <c r="KW26" s="11">
        <f t="shared" si="45"/>
        <v>0</v>
      </c>
      <c r="KX26" s="11">
        <f t="shared" si="45"/>
        <v>0</v>
      </c>
      <c r="KY26" s="11">
        <f t="shared" si="45"/>
        <v>100</v>
      </c>
      <c r="KZ26" s="11">
        <f t="shared" si="45"/>
        <v>0</v>
      </c>
      <c r="LA26" s="11">
        <f t="shared" si="45"/>
        <v>0</v>
      </c>
      <c r="LB26" s="11">
        <f t="shared" si="45"/>
        <v>100</v>
      </c>
      <c r="LC26" s="11">
        <f t="shared" si="45"/>
        <v>0</v>
      </c>
      <c r="LD26" s="11">
        <f t="shared" si="45"/>
        <v>0</v>
      </c>
      <c r="LE26" s="11">
        <f t="shared" si="45"/>
        <v>100</v>
      </c>
      <c r="LF26" s="11">
        <f t="shared" si="45"/>
        <v>0</v>
      </c>
      <c r="LG26" s="11">
        <f t="shared" si="45"/>
        <v>0</v>
      </c>
      <c r="LH26" s="11">
        <f t="shared" si="45"/>
        <v>100</v>
      </c>
      <c r="LI26" s="11">
        <f t="shared" si="45"/>
        <v>0</v>
      </c>
      <c r="LJ26" s="11">
        <f t="shared" si="45"/>
        <v>0</v>
      </c>
      <c r="LK26" s="11">
        <f t="shared" si="45"/>
        <v>100</v>
      </c>
      <c r="LL26" s="11">
        <f t="shared" ref="LL26:NW26" si="46">LL25/11%</f>
        <v>0</v>
      </c>
      <c r="LM26" s="11">
        <f t="shared" si="46"/>
        <v>0</v>
      </c>
      <c r="LN26" s="11">
        <f t="shared" si="46"/>
        <v>100</v>
      </c>
      <c r="LO26" s="11">
        <f t="shared" si="46"/>
        <v>0</v>
      </c>
      <c r="LP26" s="11">
        <f t="shared" si="46"/>
        <v>0</v>
      </c>
      <c r="LQ26" s="11">
        <f t="shared" si="46"/>
        <v>100</v>
      </c>
      <c r="LR26" s="11">
        <f t="shared" si="46"/>
        <v>0</v>
      </c>
      <c r="LS26" s="11">
        <f t="shared" si="46"/>
        <v>0</v>
      </c>
      <c r="LT26" s="11">
        <f t="shared" si="46"/>
        <v>100</v>
      </c>
      <c r="LU26" s="11">
        <f t="shared" si="46"/>
        <v>0</v>
      </c>
      <c r="LV26" s="11">
        <f t="shared" si="46"/>
        <v>0</v>
      </c>
      <c r="LW26" s="11">
        <f t="shared" si="46"/>
        <v>100</v>
      </c>
      <c r="LX26" s="11">
        <f t="shared" si="46"/>
        <v>0</v>
      </c>
      <c r="LY26" s="11">
        <f t="shared" si="46"/>
        <v>0</v>
      </c>
      <c r="LZ26" s="11">
        <f t="shared" si="46"/>
        <v>100</v>
      </c>
      <c r="MA26" s="11">
        <f t="shared" si="46"/>
        <v>0</v>
      </c>
      <c r="MB26" s="11">
        <f t="shared" si="46"/>
        <v>0</v>
      </c>
      <c r="MC26" s="11">
        <f t="shared" si="46"/>
        <v>100</v>
      </c>
      <c r="MD26" s="11">
        <f t="shared" si="46"/>
        <v>0</v>
      </c>
      <c r="ME26" s="11">
        <f t="shared" si="46"/>
        <v>0</v>
      </c>
      <c r="MF26" s="11">
        <f t="shared" si="46"/>
        <v>100</v>
      </c>
      <c r="MG26" s="11">
        <f t="shared" si="46"/>
        <v>0</v>
      </c>
      <c r="MH26" s="11">
        <f t="shared" si="46"/>
        <v>0</v>
      </c>
      <c r="MI26" s="11">
        <f t="shared" si="46"/>
        <v>100</v>
      </c>
      <c r="MJ26" s="11">
        <f t="shared" si="46"/>
        <v>0</v>
      </c>
      <c r="MK26" s="11">
        <f t="shared" si="46"/>
        <v>0</v>
      </c>
      <c r="ML26" s="11">
        <f t="shared" si="46"/>
        <v>100</v>
      </c>
      <c r="MM26" s="11">
        <f t="shared" si="46"/>
        <v>0</v>
      </c>
      <c r="MN26" s="11">
        <f t="shared" si="46"/>
        <v>0</v>
      </c>
      <c r="MO26" s="11">
        <f t="shared" si="46"/>
        <v>100</v>
      </c>
      <c r="MP26" s="11">
        <f t="shared" si="46"/>
        <v>0</v>
      </c>
      <c r="MQ26" s="11">
        <f t="shared" si="46"/>
        <v>0</v>
      </c>
      <c r="MR26" s="11">
        <f t="shared" si="46"/>
        <v>100</v>
      </c>
      <c r="MS26" s="11">
        <f t="shared" si="46"/>
        <v>0</v>
      </c>
      <c r="MT26" s="11">
        <f t="shared" si="46"/>
        <v>0</v>
      </c>
      <c r="MU26" s="11">
        <f t="shared" si="46"/>
        <v>100</v>
      </c>
      <c r="MV26" s="11">
        <f t="shared" si="46"/>
        <v>0</v>
      </c>
      <c r="MW26" s="11">
        <f t="shared" si="46"/>
        <v>0</v>
      </c>
      <c r="MX26" s="11">
        <f t="shared" si="46"/>
        <v>100</v>
      </c>
      <c r="MY26" s="11">
        <f t="shared" si="46"/>
        <v>0</v>
      </c>
      <c r="MZ26" s="11">
        <f t="shared" si="46"/>
        <v>0</v>
      </c>
      <c r="NA26" s="11">
        <f t="shared" si="46"/>
        <v>100</v>
      </c>
      <c r="NB26" s="11">
        <f t="shared" si="46"/>
        <v>0</v>
      </c>
      <c r="NC26" s="11">
        <f t="shared" si="46"/>
        <v>0</v>
      </c>
      <c r="ND26" s="11">
        <f t="shared" si="46"/>
        <v>100</v>
      </c>
      <c r="NE26" s="11">
        <f t="shared" si="46"/>
        <v>0</v>
      </c>
      <c r="NF26" s="11">
        <f t="shared" si="46"/>
        <v>0</v>
      </c>
      <c r="NG26" s="11">
        <f t="shared" si="46"/>
        <v>100</v>
      </c>
      <c r="NH26" s="11">
        <f t="shared" si="46"/>
        <v>0</v>
      </c>
      <c r="NI26" s="11">
        <f t="shared" si="46"/>
        <v>0</v>
      </c>
      <c r="NJ26" s="11">
        <f t="shared" si="46"/>
        <v>100</v>
      </c>
      <c r="NK26" s="11">
        <f t="shared" si="46"/>
        <v>0</v>
      </c>
      <c r="NL26" s="11">
        <f t="shared" si="46"/>
        <v>0</v>
      </c>
      <c r="NM26" s="11">
        <f t="shared" si="46"/>
        <v>100</v>
      </c>
      <c r="NN26" s="11">
        <f t="shared" si="46"/>
        <v>0</v>
      </c>
      <c r="NO26" s="11">
        <f t="shared" si="46"/>
        <v>0</v>
      </c>
      <c r="NP26" s="11">
        <f t="shared" si="46"/>
        <v>100</v>
      </c>
      <c r="NQ26" s="11">
        <f t="shared" si="46"/>
        <v>0</v>
      </c>
      <c r="NR26" s="11">
        <f t="shared" si="46"/>
        <v>0</v>
      </c>
      <c r="NS26" s="11">
        <f t="shared" si="46"/>
        <v>100</v>
      </c>
      <c r="NT26" s="11">
        <f t="shared" si="46"/>
        <v>0</v>
      </c>
      <c r="NU26" s="11">
        <f t="shared" si="46"/>
        <v>0</v>
      </c>
      <c r="NV26" s="11">
        <f t="shared" si="46"/>
        <v>100</v>
      </c>
      <c r="NW26" s="11">
        <f t="shared" si="46"/>
        <v>0</v>
      </c>
      <c r="NX26" s="11">
        <f t="shared" ref="NX26:QI26" si="47">NX25/11%</f>
        <v>0</v>
      </c>
      <c r="NY26" s="11">
        <f t="shared" si="47"/>
        <v>100</v>
      </c>
      <c r="NZ26" s="11">
        <f t="shared" si="47"/>
        <v>0</v>
      </c>
      <c r="OA26" s="11">
        <f t="shared" si="47"/>
        <v>0</v>
      </c>
      <c r="OB26" s="11">
        <f t="shared" si="47"/>
        <v>100</v>
      </c>
      <c r="OC26" s="11">
        <f t="shared" si="47"/>
        <v>0</v>
      </c>
      <c r="OD26" s="11">
        <f t="shared" si="47"/>
        <v>0</v>
      </c>
      <c r="OE26" s="11">
        <f t="shared" si="47"/>
        <v>100</v>
      </c>
      <c r="OF26" s="11">
        <f t="shared" si="47"/>
        <v>0</v>
      </c>
      <c r="OG26" s="11">
        <f t="shared" si="47"/>
        <v>0</v>
      </c>
      <c r="OH26" s="11">
        <f t="shared" si="47"/>
        <v>100</v>
      </c>
      <c r="OI26" s="11">
        <f t="shared" si="47"/>
        <v>0</v>
      </c>
      <c r="OJ26" s="11">
        <f t="shared" si="47"/>
        <v>0</v>
      </c>
      <c r="OK26" s="11">
        <f t="shared" si="47"/>
        <v>100</v>
      </c>
      <c r="OL26" s="11">
        <f t="shared" si="47"/>
        <v>0</v>
      </c>
      <c r="OM26" s="11">
        <f t="shared" si="47"/>
        <v>0</v>
      </c>
      <c r="ON26" s="11">
        <f t="shared" si="47"/>
        <v>100</v>
      </c>
      <c r="OO26" s="11">
        <f t="shared" si="47"/>
        <v>0</v>
      </c>
      <c r="OP26" s="11">
        <f t="shared" si="47"/>
        <v>0</v>
      </c>
      <c r="OQ26" s="11">
        <f t="shared" si="47"/>
        <v>100</v>
      </c>
      <c r="OR26" s="11">
        <f t="shared" si="47"/>
        <v>0</v>
      </c>
      <c r="OS26" s="11">
        <f t="shared" si="47"/>
        <v>0</v>
      </c>
      <c r="OT26" s="11">
        <f t="shared" si="47"/>
        <v>100</v>
      </c>
      <c r="OU26" s="11">
        <f t="shared" si="47"/>
        <v>0</v>
      </c>
      <c r="OV26" s="11">
        <f t="shared" si="47"/>
        <v>0</v>
      </c>
      <c r="OW26" s="11">
        <f t="shared" si="47"/>
        <v>100</v>
      </c>
      <c r="OX26" s="11">
        <f t="shared" si="47"/>
        <v>0</v>
      </c>
      <c r="OY26" s="11">
        <f t="shared" si="47"/>
        <v>0</v>
      </c>
      <c r="OZ26" s="11">
        <f t="shared" si="47"/>
        <v>100</v>
      </c>
      <c r="PA26" s="11">
        <f t="shared" si="47"/>
        <v>0</v>
      </c>
      <c r="PB26" s="11">
        <f t="shared" si="47"/>
        <v>0</v>
      </c>
      <c r="PC26" s="11">
        <f t="shared" si="47"/>
        <v>100</v>
      </c>
      <c r="PD26" s="11">
        <f t="shared" si="47"/>
        <v>0</v>
      </c>
      <c r="PE26" s="11">
        <f t="shared" si="47"/>
        <v>0</v>
      </c>
      <c r="PF26" s="11">
        <f t="shared" si="47"/>
        <v>100</v>
      </c>
      <c r="PG26" s="11">
        <f t="shared" si="47"/>
        <v>0</v>
      </c>
      <c r="PH26" s="11">
        <f t="shared" si="47"/>
        <v>0</v>
      </c>
      <c r="PI26" s="11">
        <f t="shared" si="47"/>
        <v>100</v>
      </c>
      <c r="PJ26" s="11">
        <f t="shared" si="47"/>
        <v>0</v>
      </c>
      <c r="PK26" s="11">
        <f t="shared" si="47"/>
        <v>0</v>
      </c>
      <c r="PL26" s="11">
        <f t="shared" si="47"/>
        <v>100</v>
      </c>
      <c r="PM26" s="11">
        <f t="shared" si="47"/>
        <v>0</v>
      </c>
      <c r="PN26" s="11">
        <f t="shared" si="47"/>
        <v>0</v>
      </c>
      <c r="PO26" s="11">
        <f t="shared" si="47"/>
        <v>100</v>
      </c>
      <c r="PP26" s="11">
        <f t="shared" si="47"/>
        <v>0</v>
      </c>
      <c r="PQ26" s="11">
        <f t="shared" si="47"/>
        <v>0</v>
      </c>
      <c r="PR26" s="11">
        <f t="shared" si="47"/>
        <v>100</v>
      </c>
      <c r="PS26" s="11">
        <f t="shared" si="47"/>
        <v>0</v>
      </c>
      <c r="PT26" s="11">
        <f t="shared" si="47"/>
        <v>0</v>
      </c>
      <c r="PU26" s="11">
        <f t="shared" si="47"/>
        <v>100</v>
      </c>
      <c r="PV26" s="11">
        <f t="shared" si="47"/>
        <v>0</v>
      </c>
      <c r="PW26" s="11">
        <f t="shared" si="47"/>
        <v>0</v>
      </c>
      <c r="PX26" s="11">
        <f t="shared" si="47"/>
        <v>100</v>
      </c>
      <c r="PY26" s="11">
        <f t="shared" si="47"/>
        <v>0</v>
      </c>
      <c r="PZ26" s="11">
        <f t="shared" si="47"/>
        <v>0</v>
      </c>
      <c r="QA26" s="11">
        <f t="shared" si="47"/>
        <v>100</v>
      </c>
      <c r="QB26" s="11">
        <f t="shared" si="47"/>
        <v>0</v>
      </c>
      <c r="QC26" s="11">
        <f t="shared" si="47"/>
        <v>0</v>
      </c>
      <c r="QD26" s="11">
        <f t="shared" si="47"/>
        <v>100</v>
      </c>
      <c r="QE26" s="11">
        <f t="shared" si="47"/>
        <v>0</v>
      </c>
      <c r="QF26" s="11">
        <f t="shared" si="47"/>
        <v>0</v>
      </c>
      <c r="QG26" s="11">
        <f t="shared" si="47"/>
        <v>100</v>
      </c>
      <c r="QH26" s="11">
        <f t="shared" si="47"/>
        <v>0</v>
      </c>
      <c r="QI26" s="11">
        <f t="shared" si="47"/>
        <v>0</v>
      </c>
      <c r="QJ26" s="11">
        <f t="shared" ref="QJ26:SU26" si="48">QJ25/11%</f>
        <v>100</v>
      </c>
      <c r="QK26" s="11">
        <f t="shared" si="48"/>
        <v>0</v>
      </c>
      <c r="QL26" s="11">
        <f t="shared" si="48"/>
        <v>0</v>
      </c>
      <c r="QM26" s="11">
        <f t="shared" si="48"/>
        <v>100</v>
      </c>
      <c r="QN26" s="11">
        <f t="shared" si="48"/>
        <v>0</v>
      </c>
      <c r="QO26" s="11">
        <f t="shared" si="48"/>
        <v>0</v>
      </c>
      <c r="QP26" s="11">
        <f t="shared" si="48"/>
        <v>100</v>
      </c>
      <c r="QQ26" s="11">
        <f t="shared" si="48"/>
        <v>0</v>
      </c>
      <c r="QR26" s="11">
        <f t="shared" si="48"/>
        <v>0</v>
      </c>
      <c r="QS26" s="11">
        <f t="shared" si="48"/>
        <v>100</v>
      </c>
      <c r="QT26" s="11">
        <f t="shared" si="48"/>
        <v>0</v>
      </c>
      <c r="QU26" s="11">
        <f t="shared" si="48"/>
        <v>0</v>
      </c>
      <c r="QV26" s="11">
        <f t="shared" si="48"/>
        <v>100</v>
      </c>
      <c r="QW26" s="11">
        <f t="shared" si="48"/>
        <v>0</v>
      </c>
      <c r="QX26" s="11">
        <f t="shared" si="48"/>
        <v>0</v>
      </c>
      <c r="QY26" s="11">
        <f t="shared" si="48"/>
        <v>100</v>
      </c>
      <c r="QZ26" s="11">
        <f t="shared" si="48"/>
        <v>0</v>
      </c>
      <c r="RA26" s="11">
        <f t="shared" si="48"/>
        <v>0</v>
      </c>
      <c r="RB26" s="11">
        <f t="shared" si="48"/>
        <v>100</v>
      </c>
      <c r="RC26" s="11">
        <f t="shared" si="48"/>
        <v>0</v>
      </c>
      <c r="RD26" s="11">
        <f t="shared" si="48"/>
        <v>0</v>
      </c>
      <c r="RE26" s="11">
        <f t="shared" si="48"/>
        <v>100</v>
      </c>
      <c r="RF26" s="11">
        <f t="shared" si="48"/>
        <v>0</v>
      </c>
      <c r="RG26" s="11">
        <f t="shared" si="48"/>
        <v>0</v>
      </c>
      <c r="RH26" s="11">
        <f t="shared" si="48"/>
        <v>100</v>
      </c>
      <c r="RI26" s="11">
        <f t="shared" si="48"/>
        <v>0</v>
      </c>
      <c r="RJ26" s="11">
        <f t="shared" si="48"/>
        <v>0</v>
      </c>
      <c r="RK26" s="11">
        <f t="shared" si="48"/>
        <v>100</v>
      </c>
      <c r="RL26" s="11">
        <f t="shared" si="48"/>
        <v>0</v>
      </c>
      <c r="RM26" s="11">
        <f t="shared" si="48"/>
        <v>0</v>
      </c>
      <c r="RN26" s="11">
        <f t="shared" si="48"/>
        <v>100</v>
      </c>
      <c r="RO26" s="11">
        <f t="shared" si="48"/>
        <v>0</v>
      </c>
      <c r="RP26" s="11">
        <f t="shared" si="48"/>
        <v>0</v>
      </c>
      <c r="RQ26" s="11">
        <f t="shared" si="48"/>
        <v>100</v>
      </c>
      <c r="RR26" s="11">
        <f t="shared" si="48"/>
        <v>0</v>
      </c>
      <c r="RS26" s="11">
        <f t="shared" si="48"/>
        <v>0</v>
      </c>
      <c r="RT26" s="11">
        <f t="shared" si="48"/>
        <v>100</v>
      </c>
      <c r="RU26" s="11">
        <f t="shared" si="48"/>
        <v>0</v>
      </c>
      <c r="RV26" s="11">
        <f t="shared" si="48"/>
        <v>0</v>
      </c>
      <c r="RW26" s="11">
        <f t="shared" si="48"/>
        <v>100</v>
      </c>
      <c r="RX26" s="11">
        <f t="shared" si="48"/>
        <v>0</v>
      </c>
      <c r="RY26" s="11">
        <f t="shared" si="48"/>
        <v>0</v>
      </c>
      <c r="RZ26" s="11">
        <f t="shared" si="48"/>
        <v>100</v>
      </c>
      <c r="SA26" s="11">
        <f t="shared" si="48"/>
        <v>0</v>
      </c>
      <c r="SB26" s="11">
        <f t="shared" si="48"/>
        <v>0</v>
      </c>
      <c r="SC26" s="11">
        <f t="shared" si="48"/>
        <v>100</v>
      </c>
      <c r="SD26" s="11">
        <f t="shared" si="48"/>
        <v>0</v>
      </c>
      <c r="SE26" s="11">
        <f t="shared" si="48"/>
        <v>0</v>
      </c>
      <c r="SF26" s="11">
        <f t="shared" si="48"/>
        <v>100</v>
      </c>
      <c r="SG26" s="11">
        <f t="shared" si="48"/>
        <v>0</v>
      </c>
      <c r="SH26" s="11">
        <f t="shared" si="48"/>
        <v>0</v>
      </c>
      <c r="SI26" s="11">
        <f t="shared" si="48"/>
        <v>100</v>
      </c>
      <c r="SJ26" s="11">
        <f t="shared" si="48"/>
        <v>0</v>
      </c>
      <c r="SK26" s="11">
        <f t="shared" si="48"/>
        <v>0</v>
      </c>
      <c r="SL26" s="11">
        <f t="shared" si="48"/>
        <v>100</v>
      </c>
      <c r="SM26" s="11">
        <f t="shared" si="48"/>
        <v>0</v>
      </c>
      <c r="SN26" s="11">
        <f t="shared" si="48"/>
        <v>0</v>
      </c>
      <c r="SO26" s="11">
        <f t="shared" si="48"/>
        <v>100</v>
      </c>
      <c r="SP26" s="11">
        <f t="shared" si="48"/>
        <v>0</v>
      </c>
      <c r="SQ26" s="11">
        <f t="shared" si="48"/>
        <v>0</v>
      </c>
      <c r="SR26" s="11">
        <f t="shared" si="48"/>
        <v>100</v>
      </c>
      <c r="SS26" s="11">
        <f t="shared" si="48"/>
        <v>0</v>
      </c>
      <c r="ST26" s="11">
        <f t="shared" si="48"/>
        <v>0</v>
      </c>
      <c r="SU26" s="11">
        <f t="shared" si="48"/>
        <v>100</v>
      </c>
      <c r="SV26" s="11">
        <f t="shared" ref="SV26:VG26" si="49">SV25/11%</f>
        <v>0</v>
      </c>
      <c r="SW26" s="11">
        <f t="shared" si="49"/>
        <v>0</v>
      </c>
      <c r="SX26" s="11">
        <f t="shared" si="49"/>
        <v>100</v>
      </c>
      <c r="SY26" s="11">
        <f t="shared" si="49"/>
        <v>0</v>
      </c>
      <c r="SZ26" s="11">
        <f t="shared" si="49"/>
        <v>0</v>
      </c>
      <c r="TA26" s="11">
        <f t="shared" si="49"/>
        <v>100</v>
      </c>
      <c r="TB26" s="11">
        <f t="shared" si="49"/>
        <v>0</v>
      </c>
      <c r="TC26" s="11">
        <f t="shared" si="49"/>
        <v>0</v>
      </c>
      <c r="TD26" s="11">
        <f t="shared" si="49"/>
        <v>100</v>
      </c>
      <c r="TE26" s="11">
        <f t="shared" si="49"/>
        <v>0</v>
      </c>
      <c r="TF26" s="11">
        <f t="shared" si="49"/>
        <v>0</v>
      </c>
      <c r="TG26" s="11">
        <f t="shared" si="49"/>
        <v>100</v>
      </c>
      <c r="TH26" s="11">
        <f t="shared" si="49"/>
        <v>0</v>
      </c>
      <c r="TI26" s="11">
        <f t="shared" si="49"/>
        <v>0</v>
      </c>
      <c r="TJ26" s="11">
        <f t="shared" si="49"/>
        <v>100</v>
      </c>
      <c r="TK26" s="11">
        <f t="shared" si="49"/>
        <v>0</v>
      </c>
      <c r="TL26" s="11">
        <f t="shared" si="49"/>
        <v>0</v>
      </c>
      <c r="TM26" s="11">
        <f t="shared" si="49"/>
        <v>100</v>
      </c>
      <c r="TN26" s="11">
        <f t="shared" si="49"/>
        <v>0</v>
      </c>
      <c r="TO26" s="11">
        <f t="shared" si="49"/>
        <v>0</v>
      </c>
      <c r="TP26" s="11">
        <f t="shared" si="49"/>
        <v>100</v>
      </c>
      <c r="TQ26" s="11">
        <f t="shared" si="49"/>
        <v>0</v>
      </c>
      <c r="TR26" s="11">
        <f t="shared" si="49"/>
        <v>0</v>
      </c>
      <c r="TS26" s="11">
        <f t="shared" si="49"/>
        <v>100</v>
      </c>
      <c r="TT26" s="11">
        <f t="shared" si="49"/>
        <v>0</v>
      </c>
      <c r="TU26" s="11">
        <f t="shared" si="49"/>
        <v>0</v>
      </c>
      <c r="TV26" s="11">
        <f t="shared" si="49"/>
        <v>100</v>
      </c>
      <c r="TW26" s="11">
        <f t="shared" si="49"/>
        <v>0</v>
      </c>
      <c r="TX26" s="11">
        <f t="shared" si="49"/>
        <v>0</v>
      </c>
      <c r="TY26" s="11">
        <f t="shared" si="49"/>
        <v>100</v>
      </c>
      <c r="TZ26" s="11">
        <f t="shared" si="49"/>
        <v>0</v>
      </c>
      <c r="UA26" s="11">
        <f t="shared" si="49"/>
        <v>0</v>
      </c>
      <c r="UB26" s="11">
        <f t="shared" si="49"/>
        <v>100</v>
      </c>
      <c r="UC26" s="11">
        <f t="shared" si="49"/>
        <v>0</v>
      </c>
      <c r="UD26" s="11">
        <f t="shared" si="49"/>
        <v>0</v>
      </c>
      <c r="UE26" s="11">
        <f t="shared" si="49"/>
        <v>100</v>
      </c>
      <c r="UF26" s="11">
        <f t="shared" si="49"/>
        <v>0</v>
      </c>
      <c r="UG26" s="11">
        <f t="shared" si="49"/>
        <v>0</v>
      </c>
      <c r="UH26" s="11">
        <f t="shared" si="49"/>
        <v>100</v>
      </c>
      <c r="UI26" s="11">
        <f t="shared" si="49"/>
        <v>0</v>
      </c>
      <c r="UJ26" s="11">
        <f t="shared" si="49"/>
        <v>0</v>
      </c>
      <c r="UK26" s="11">
        <f t="shared" si="49"/>
        <v>100</v>
      </c>
      <c r="UL26" s="11">
        <f t="shared" si="49"/>
        <v>0</v>
      </c>
      <c r="UM26" s="11">
        <f t="shared" si="49"/>
        <v>0</v>
      </c>
      <c r="UN26" s="11">
        <f t="shared" si="49"/>
        <v>100</v>
      </c>
      <c r="UO26" s="11">
        <f t="shared" si="49"/>
        <v>0</v>
      </c>
      <c r="UP26" s="11">
        <f t="shared" si="49"/>
        <v>0</v>
      </c>
      <c r="UQ26" s="11">
        <f t="shared" si="49"/>
        <v>100</v>
      </c>
      <c r="UR26" s="11">
        <f t="shared" si="49"/>
        <v>0</v>
      </c>
      <c r="US26" s="11">
        <f t="shared" si="49"/>
        <v>0</v>
      </c>
      <c r="UT26" s="11">
        <f t="shared" si="49"/>
        <v>100</v>
      </c>
      <c r="UU26" s="11">
        <f t="shared" si="49"/>
        <v>0</v>
      </c>
      <c r="UV26" s="11">
        <f t="shared" si="49"/>
        <v>0</v>
      </c>
      <c r="UW26" s="11">
        <f t="shared" si="49"/>
        <v>100</v>
      </c>
      <c r="UX26" s="11">
        <f t="shared" si="49"/>
        <v>0</v>
      </c>
      <c r="UY26" s="11">
        <f t="shared" si="49"/>
        <v>0</v>
      </c>
      <c r="UZ26" s="11">
        <f t="shared" si="49"/>
        <v>100</v>
      </c>
      <c r="VA26" s="11">
        <f t="shared" si="49"/>
        <v>0</v>
      </c>
      <c r="VB26" s="11">
        <f t="shared" si="49"/>
        <v>0</v>
      </c>
      <c r="VC26" s="11">
        <f t="shared" si="49"/>
        <v>100</v>
      </c>
      <c r="VD26" s="11">
        <f t="shared" si="49"/>
        <v>0</v>
      </c>
      <c r="VE26" s="11">
        <f t="shared" si="49"/>
        <v>0</v>
      </c>
      <c r="VF26" s="11">
        <f t="shared" si="49"/>
        <v>100</v>
      </c>
      <c r="VG26" s="11">
        <f t="shared" si="49"/>
        <v>0</v>
      </c>
      <c r="VH26" s="11">
        <f t="shared" ref="VH26:XK26" si="50">VH25/11%</f>
        <v>0</v>
      </c>
      <c r="VI26" s="11">
        <f t="shared" si="50"/>
        <v>100</v>
      </c>
      <c r="VJ26" s="11">
        <f t="shared" si="50"/>
        <v>0</v>
      </c>
      <c r="VK26" s="11">
        <f t="shared" si="50"/>
        <v>0</v>
      </c>
      <c r="VL26" s="11">
        <f t="shared" si="50"/>
        <v>100</v>
      </c>
      <c r="VM26" s="11">
        <f t="shared" si="50"/>
        <v>0</v>
      </c>
      <c r="VN26" s="11">
        <f t="shared" si="50"/>
        <v>0</v>
      </c>
      <c r="VO26" s="11">
        <f t="shared" si="50"/>
        <v>100</v>
      </c>
      <c r="VP26" s="11">
        <f t="shared" si="50"/>
        <v>0</v>
      </c>
      <c r="VQ26" s="11">
        <f t="shared" si="50"/>
        <v>0</v>
      </c>
      <c r="VR26" s="11">
        <f t="shared" si="50"/>
        <v>100</v>
      </c>
      <c r="VS26" s="11">
        <f t="shared" si="50"/>
        <v>0</v>
      </c>
      <c r="VT26" s="11">
        <f t="shared" si="50"/>
        <v>0</v>
      </c>
      <c r="VU26" s="11">
        <f t="shared" si="50"/>
        <v>100</v>
      </c>
      <c r="VV26" s="11">
        <f t="shared" si="50"/>
        <v>0</v>
      </c>
      <c r="VW26" s="11">
        <f t="shared" si="50"/>
        <v>0</v>
      </c>
      <c r="VX26" s="11">
        <f t="shared" si="50"/>
        <v>100</v>
      </c>
      <c r="VY26" s="11">
        <f t="shared" si="50"/>
        <v>0</v>
      </c>
      <c r="VZ26" s="11">
        <f t="shared" si="50"/>
        <v>0</v>
      </c>
      <c r="WA26" s="11">
        <f t="shared" si="50"/>
        <v>100</v>
      </c>
      <c r="WB26" s="11">
        <f t="shared" si="50"/>
        <v>0</v>
      </c>
      <c r="WC26" s="11">
        <f t="shared" si="50"/>
        <v>0</v>
      </c>
      <c r="WD26" s="11">
        <f t="shared" si="50"/>
        <v>100</v>
      </c>
      <c r="WE26" s="11">
        <f t="shared" si="50"/>
        <v>0</v>
      </c>
      <c r="WF26" s="11">
        <f t="shared" si="50"/>
        <v>0</v>
      </c>
      <c r="WG26" s="11">
        <f t="shared" si="50"/>
        <v>100</v>
      </c>
      <c r="WH26" s="11">
        <f t="shared" si="50"/>
        <v>0</v>
      </c>
      <c r="WI26" s="11">
        <f t="shared" si="50"/>
        <v>0</v>
      </c>
      <c r="WJ26" s="11">
        <f t="shared" si="50"/>
        <v>100</v>
      </c>
      <c r="WK26" s="11">
        <f t="shared" si="50"/>
        <v>0</v>
      </c>
      <c r="WL26" s="11">
        <f t="shared" si="50"/>
        <v>0</v>
      </c>
      <c r="WM26" s="11">
        <f t="shared" si="50"/>
        <v>100</v>
      </c>
      <c r="WN26" s="11">
        <f t="shared" si="50"/>
        <v>0</v>
      </c>
      <c r="WO26" s="11">
        <f t="shared" si="50"/>
        <v>0</v>
      </c>
      <c r="WP26" s="11">
        <f t="shared" si="50"/>
        <v>100</v>
      </c>
      <c r="WQ26" s="11">
        <f t="shared" si="50"/>
        <v>0</v>
      </c>
      <c r="WR26" s="11">
        <f t="shared" si="50"/>
        <v>0</v>
      </c>
      <c r="WS26" s="11">
        <f t="shared" si="50"/>
        <v>100</v>
      </c>
      <c r="WT26" s="11">
        <f t="shared" si="50"/>
        <v>0</v>
      </c>
      <c r="WU26" s="11">
        <f t="shared" si="50"/>
        <v>0</v>
      </c>
      <c r="WV26" s="11">
        <f t="shared" si="50"/>
        <v>100</v>
      </c>
      <c r="WW26" s="11">
        <f t="shared" si="50"/>
        <v>0</v>
      </c>
      <c r="WX26" s="11">
        <f t="shared" si="50"/>
        <v>0</v>
      </c>
      <c r="WY26" s="11">
        <f t="shared" si="50"/>
        <v>100</v>
      </c>
      <c r="WZ26" s="11">
        <f t="shared" si="50"/>
        <v>0</v>
      </c>
      <c r="XA26" s="11">
        <f t="shared" si="50"/>
        <v>0</v>
      </c>
      <c r="XB26" s="11">
        <f t="shared" si="50"/>
        <v>100</v>
      </c>
      <c r="XC26" s="11">
        <f t="shared" si="50"/>
        <v>0</v>
      </c>
      <c r="XD26" s="11">
        <f t="shared" si="50"/>
        <v>0</v>
      </c>
      <c r="XE26" s="11">
        <f t="shared" si="50"/>
        <v>100</v>
      </c>
      <c r="XF26" s="11">
        <f t="shared" si="50"/>
        <v>0</v>
      </c>
      <c r="XG26" s="11">
        <f t="shared" si="50"/>
        <v>0</v>
      </c>
      <c r="XH26" s="11">
        <f t="shared" si="50"/>
        <v>100</v>
      </c>
      <c r="XI26" s="11">
        <f t="shared" si="50"/>
        <v>0</v>
      </c>
      <c r="XJ26" s="11">
        <f t="shared" si="50"/>
        <v>0</v>
      </c>
      <c r="XK26" s="11">
        <f t="shared" si="50"/>
        <v>100</v>
      </c>
    </row>
    <row r="28" spans="1:637" x14ac:dyDescent="0.45">
      <c r="B28" s="12" t="s">
        <v>3172</v>
      </c>
    </row>
    <row r="29" spans="1:637" x14ac:dyDescent="0.45">
      <c r="B29" t="s">
        <v>3173</v>
      </c>
      <c r="C29" t="s">
        <v>3174</v>
      </c>
      <c r="D29" s="45">
        <f>(C26+F26+I26+L26+O26+R26+U26+X26+AA26+AD26+AG26+AJ26+AM26+AP26+AS26+AV26+AY26+BB26+BE26+BH26+BK26+BN26+BQ26+BT26+BW26+BZ26+CC26+CF26+CI26+CL26)/30</f>
        <v>0</v>
      </c>
    </row>
    <row r="30" spans="1:637" x14ac:dyDescent="0.45">
      <c r="B30" t="s">
        <v>3175</v>
      </c>
      <c r="C30" t="s">
        <v>3174</v>
      </c>
      <c r="D30">
        <f>(D26+G26+J26+M26+P26+S26+V26+Y26+AB26+AE26+AH26+AK26+AN26+AQ26+AT26+AW26+AZ26+BC26+BF26+BI26+BL26+BO26+BR26+BU26+BX26+CA26+CD26+CG26+CJ26+CM26)/30</f>
        <v>0</v>
      </c>
    </row>
    <row r="31" spans="1:637" x14ac:dyDescent="0.45">
      <c r="B31" t="s">
        <v>3176</v>
      </c>
      <c r="C31" t="s">
        <v>3174</v>
      </c>
      <c r="D31">
        <f>(E26+H26+K26+N26+Q26+T26+W26+Z26+AC26+AF26+AI26+AL26+AO26+AR26+AU26+AX26+BA26+BD26+BG26+BJ26+BM26+BP26+BS26+BV26+BY26+CB26+CE26+CH26+CK26+CN26)/30</f>
        <v>100</v>
      </c>
    </row>
    <row r="33" spans="2:4" x14ac:dyDescent="0.45">
      <c r="B33" t="s">
        <v>3173</v>
      </c>
      <c r="C33" t="s">
        <v>3177</v>
      </c>
      <c r="D33" s="45">
        <f>(CO26+CR26+CU26+CX26+DA26+DD26+DG26+DJ26+DM26+DP26+DS26+DV26+DY26+EB26+EE26+EH26+EK26+EN26+EQ26+ET26+EW26+EZ26+FC26+FF26+FI26+FL26+FO26+FR26+FU26+FX26+GA26+GD26+GG26+GJ26+GM26+GP26+GS26+GV26+GY26+HB26+HE26+HH26+HK26+HN26+HQ26+HT26+HW26+HZ26+IC26+IF26+II26+IL26)/52</f>
        <v>0</v>
      </c>
    </row>
    <row r="34" spans="2:4" x14ac:dyDescent="0.45">
      <c r="B34" t="s">
        <v>3175</v>
      </c>
      <c r="C34" t="s">
        <v>3177</v>
      </c>
      <c r="D34">
        <f>(CP26+CS26+CV26+CY26+DB26+DE26+DH26+DK26+DN26+DQ26+DT26+DW26+DZ26+EC26+EF26+EI26+EL26+EO26+ER26+EU26+EX26+FA26+FD26+FG26+FJ26+FM26+FP26+FS26+FV26+FY26+GB26+GE26+GH26+GK26+GN26+GQ26+GT26+GW26+GZ26+HC26+HF26+HI26+HL26+HO26+HR26+HU26+HX26+IA26+ID26+IG26+IJ26+IM26)/52</f>
        <v>0</v>
      </c>
    </row>
    <row r="35" spans="2:4" x14ac:dyDescent="0.45">
      <c r="B35" t="s">
        <v>3176</v>
      </c>
      <c r="C35" t="s">
        <v>3177</v>
      </c>
      <c r="D35">
        <f>(CQ26+CT26+CW26+CZ26+DC26+DF26+DI26+DL26+DO26+DR26+DU26+DX26+EA26+ED26+EG26+EJ26+EM26+EP26+ES26+EV26+EY26+FB26+FE26+FH26+FK26+FN26+FQ26+FT26+FW26+FZ26+GC26+GF26+GI26+GL26+GO26+GR26+GU26+GX26+HA26+HD26+HG26+HJ26+HM26+HP26+HS26+HV26+HY26+IB26+IE26+IH26+IK26+IN26)/52</f>
        <v>100</v>
      </c>
    </row>
    <row r="37" spans="2:4" x14ac:dyDescent="0.45">
      <c r="B37" t="s">
        <v>3173</v>
      </c>
      <c r="C37" t="s">
        <v>3179</v>
      </c>
      <c r="D37">
        <f>(IO26+IR26+IU26+IX26+JA26+JD26+JG26+JJ26+JM26+JP26+JS26+JV26+JY26+KB26+KE26)/15</f>
        <v>0</v>
      </c>
    </row>
    <row r="38" spans="2:4" x14ac:dyDescent="0.45">
      <c r="B38" t="s">
        <v>3175</v>
      </c>
      <c r="C38" t="s">
        <v>3179</v>
      </c>
      <c r="D38">
        <f>(IP26+IS26+IV26+IY26+JB26+JE26+JH26+JK26+JN26+JQ26+JT26+JW26+JZ26+KC26+KF26)/15</f>
        <v>0</v>
      </c>
    </row>
    <row r="39" spans="2:4" x14ac:dyDescent="0.45">
      <c r="B39" t="s">
        <v>3176</v>
      </c>
      <c r="C39" t="s">
        <v>3179</v>
      </c>
      <c r="D39">
        <f>(IQ26+IT26+IW26+IZ26+JC26+JF26+JI26+JL26+JO26+JR26+JU26+JX26+KA26+KD26+KG26)/15</f>
        <v>100</v>
      </c>
    </row>
    <row r="41" spans="2:4" x14ac:dyDescent="0.45">
      <c r="B41" t="s">
        <v>3173</v>
      </c>
      <c r="C41" t="s">
        <v>3178</v>
      </c>
      <c r="D41">
        <f>(KH26+KK26+KN26+KQ26+KT26+KW26+KZ26+LC26+LF26+LI26+LL26+LO26+LR26+LU26+LX26+MA26+MD26+MG26+MJ26+MM26+MP26+MS26+MV26+MY26+NB26+NE26+NH26+NK26+NN26+NQ26+NT26+NW26+NZ26+OC26+OF26+OI26+OL26+OO26+OR26+OU26+OX26+PA26+PD26+PG26+PJ26+PM26+PP26+PS26+PV26+PY26+QB26+QE26+QH26+QK26+QN26+QQ26+QT26+QW26+QZ26+RC26+RF26)/61</f>
        <v>0</v>
      </c>
    </row>
    <row r="42" spans="2:4" x14ac:dyDescent="0.45">
      <c r="B42" t="s">
        <v>3175</v>
      </c>
      <c r="C42" t="s">
        <v>3178</v>
      </c>
      <c r="D42">
        <f>(KI26+KL26+KO26+KR26+KU26+KX26+LA26+LD26+LG26+LJ26+LM26+LP26+LS26+LV26+LY26+MB26+ME26+MH26+MK26+MN26+MQ26+MT26+MW26+MZ26+NC26+NF26+NI26+NL26+NO26+NR26+NU26+NX26+OA26+OD26+OG26+OJ26+OM26+OP26+OS26+OV26+OY26+PB26+PE26+PH26+PK26+PN26+PQ26+PT26+PW26+PZ26+QC26+QF26+QI26+QL26+QO26+QR26+QU26+QX26+RA26+RD26+RG26)/61</f>
        <v>0</v>
      </c>
    </row>
    <row r="43" spans="2:4" x14ac:dyDescent="0.45">
      <c r="B43" t="s">
        <v>3176</v>
      </c>
      <c r="C43" t="s">
        <v>3178</v>
      </c>
      <c r="D43">
        <f>(KJ26+KM26+KP26+KS26+KV26+KY26+LB26+LE26+LH26+LK26+LN26+LQ26+LT26+LW26+LZ26+MC26+MF26+MI26+ML26+MO26+MR26+MU26+MX26+NA26+ND26+NG26+NJ26+NM26+NP26+NS26+NV26+NY26+OB26+OE26+OH26+OK26+ON26+OQ26+OT26+OW26+OZ26+PC26+PF26+PI26+PL26+PO26+PR26+PU26+PX26+QA26+QD26+QG26+QJ26+QM26+QP26+QS26+QV26+QY26+RB26+RE26+RH26)/61</f>
        <v>100</v>
      </c>
    </row>
    <row r="45" spans="2:4" x14ac:dyDescent="0.45">
      <c r="B45" t="s">
        <v>3173</v>
      </c>
      <c r="C45" t="s">
        <v>3180</v>
      </c>
      <c r="D45">
        <f>(RI26+RL26+RO26+RR26+RU26+RX26+SA26+SD26+SG26+SJ26+SM26+SP26+SS26+SV26+SY26+TB26+TE26+TH26+TK26+TN26+TQ26+TT26+TW26+TZ26+UC26+UF26+UI26+UL26+UO26+UR26+UU26+UX26+VA26+VD26+VG26+VJ26+VM26+VP26+VS26+VV26+VY26+WB26+WE26+WH26+WK26+WN26+WQ26+WT26+WW26+WZ26+XC26+XF26+XI26)/53</f>
        <v>0</v>
      </c>
    </row>
    <row r="46" spans="2:4" x14ac:dyDescent="0.45">
      <c r="B46" t="s">
        <v>3175</v>
      </c>
      <c r="C46" t="s">
        <v>3180</v>
      </c>
      <c r="D46">
        <f>(RJ26+RM26+RP26+RS26+RV26+RY26+SB26+SE26+SH26+SK26+SN26+SQ26+ST26+SW26+SZ26+TC26+TF26+TI26+TL26+TO26+TR26+TU26+TX26+UA26+UD26+UG26+UJ26+UM26+UP26+US26+UV26+UY26+VB26+VE26+VH26+VK26+VN26+VQ26+VT26+VW26+VZ26+WC26+WF26+WI26+WL26+WO26+WR26+WU26+WX26+XA26+XD26+XG26+XJ26)/53</f>
        <v>0</v>
      </c>
    </row>
    <row r="47" spans="2:4" x14ac:dyDescent="0.45">
      <c r="B47" t="s">
        <v>3176</v>
      </c>
      <c r="C47" t="s">
        <v>3180</v>
      </c>
      <c r="D47">
        <v>0</v>
      </c>
    </row>
  </sheetData>
  <mergeCells count="450"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  <mergeCell ref="A25:B25"/>
    <mergeCell ref="A26:B26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год</vt:lpstr>
      <vt:lpstr>2 года</vt:lpstr>
      <vt:lpstr>3 года</vt:lpstr>
      <vt:lpstr>4 года</vt:lpstr>
      <vt:lpstr>5 лет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2026-06-16T17:35:23Z</dcterms:modified>
</cp:coreProperties>
</file>