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САДА 2026\Мониторинг\Мониторинг 2023-2024\"/>
    </mc:Choice>
  </mc:AlternateContent>
  <bookViews>
    <workbookView xWindow="0" yWindow="0" windowWidth="14865" windowHeight="10740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externalReferences>
    <externalReference r:id="rId7"/>
  </externalReferenc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5" l="1"/>
  <c r="H37" i="5"/>
  <c r="D49" i="5"/>
  <c r="D50" i="5"/>
  <c r="D40" i="5"/>
  <c r="D41" i="5"/>
  <c r="D39" i="5"/>
  <c r="J36" i="5"/>
  <c r="J37" i="5"/>
  <c r="G37" i="5"/>
  <c r="I37" i="5"/>
  <c r="F45" i="5"/>
  <c r="F46" i="5"/>
  <c r="F44" i="5"/>
  <c r="H45" i="5"/>
  <c r="H46" i="5"/>
  <c r="H44" i="5"/>
  <c r="J45" i="5"/>
  <c r="J46" i="5"/>
  <c r="J44" i="5"/>
  <c r="L45" i="5"/>
  <c r="L46" i="5"/>
  <c r="L44" i="5"/>
  <c r="E50" i="5"/>
  <c r="G35" i="5"/>
  <c r="J35" i="5"/>
  <c r="F35" i="5"/>
  <c r="D36" i="5"/>
  <c r="D37" i="5"/>
  <c r="D31" i="5"/>
  <c r="D32" i="5"/>
  <c r="D30" i="5"/>
  <c r="IU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C27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M27" i="5" s="1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C27" i="5" s="1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II21" i="6"/>
  <c r="B14" i="5"/>
  <c r="B15" i="5"/>
  <c r="B16" i="5"/>
  <c r="B17" i="5"/>
  <c r="B18" i="5"/>
  <c r="B19" i="5"/>
  <c r="B20" i="5"/>
  <c r="B21" i="5"/>
  <c r="B22" i="5"/>
  <c r="B23" i="5"/>
  <c r="B24" i="5"/>
  <c r="B25" i="5"/>
  <c r="E30" i="5" l="1"/>
  <c r="E34" i="6"/>
  <c r="D44" i="6"/>
  <c r="D45" i="6"/>
  <c r="L40" i="6"/>
  <c r="L41" i="6"/>
  <c r="L39" i="6"/>
  <c r="J40" i="6"/>
  <c r="J41" i="6"/>
  <c r="J39" i="6"/>
  <c r="H40" i="6"/>
  <c r="H41" i="6"/>
  <c r="H39" i="6"/>
  <c r="F40" i="6"/>
  <c r="F41" i="6"/>
  <c r="F39" i="6"/>
  <c r="D41" i="6"/>
  <c r="D35" i="6"/>
  <c r="D36" i="6"/>
  <c r="D34" i="6"/>
  <c r="J31" i="6"/>
  <c r="J32" i="6"/>
  <c r="J30" i="6"/>
  <c r="H31" i="6"/>
  <c r="H32" i="6"/>
  <c r="H30" i="6"/>
  <c r="F31" i="6"/>
  <c r="F32" i="6"/>
  <c r="F30" i="6"/>
  <c r="D31" i="6"/>
  <c r="D32" i="6"/>
  <c r="D30" i="6"/>
  <c r="D46" i="6"/>
  <c r="E30" i="6"/>
  <c r="G30" i="6"/>
  <c r="I30" i="6"/>
  <c r="K30" i="6"/>
  <c r="E32" i="6"/>
  <c r="G32" i="6"/>
  <c r="I32" i="6"/>
  <c r="E31" i="6"/>
  <c r="G31" i="6"/>
  <c r="I31" i="6"/>
  <c r="K3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FL22" i="6"/>
  <c r="FM22" i="6"/>
  <c r="FN22" i="6"/>
  <c r="FO22" i="6"/>
  <c r="FP22" i="6"/>
  <c r="FQ22" i="6"/>
  <c r="FR22" i="6"/>
  <c r="FS22" i="6"/>
  <c r="FT22" i="6"/>
  <c r="FU22" i="6"/>
  <c r="FV22" i="6"/>
  <c r="FW22" i="6"/>
  <c r="FX22" i="6"/>
  <c r="FY22" i="6"/>
  <c r="FZ22" i="6"/>
  <c r="GA22" i="6"/>
  <c r="GB22" i="6"/>
  <c r="GC22" i="6"/>
  <c r="GD22" i="6"/>
  <c r="GE22" i="6"/>
  <c r="GF22" i="6"/>
  <c r="GG22" i="6"/>
  <c r="GH22" i="6"/>
  <c r="GI22" i="6"/>
  <c r="GJ22" i="6"/>
  <c r="GK22" i="6"/>
  <c r="GL22" i="6"/>
  <c r="GM22" i="6"/>
  <c r="GN22" i="6"/>
  <c r="GO22" i="6"/>
  <c r="GP22" i="6"/>
  <c r="GQ22" i="6"/>
  <c r="GR22" i="6"/>
  <c r="GS22" i="6"/>
  <c r="GT22" i="6"/>
  <c r="GU22" i="6"/>
  <c r="GV22" i="6"/>
  <c r="GW22" i="6"/>
  <c r="GX22" i="6"/>
  <c r="GY22" i="6"/>
  <c r="GZ22" i="6"/>
  <c r="HA22" i="6"/>
  <c r="HB22" i="6"/>
  <c r="HC22" i="6"/>
  <c r="HD22" i="6"/>
  <c r="HE22" i="6"/>
  <c r="HF22" i="6"/>
  <c r="HG22" i="6"/>
  <c r="HH22" i="6"/>
  <c r="HI22" i="6"/>
  <c r="HJ22" i="6"/>
  <c r="HK22" i="6"/>
  <c r="HL22" i="6"/>
  <c r="HM22" i="6"/>
  <c r="HN22" i="6"/>
  <c r="HO22" i="6"/>
  <c r="HP22" i="6"/>
  <c r="HQ22" i="6"/>
  <c r="HR22" i="6"/>
  <c r="HS22" i="6"/>
  <c r="HT22" i="6"/>
  <c r="HU22" i="6"/>
  <c r="HV22" i="6"/>
  <c r="HW22" i="6"/>
  <c r="HX22" i="6"/>
  <c r="HY22" i="6"/>
  <c r="HZ22" i="6"/>
  <c r="IA22" i="6"/>
  <c r="IB22" i="6"/>
  <c r="IC22" i="6"/>
  <c r="ID22" i="6"/>
  <c r="IE22" i="6"/>
  <c r="IF22" i="6"/>
  <c r="IG22" i="6"/>
  <c r="IH22" i="6"/>
  <c r="IJ22" i="6"/>
  <c r="IK22" i="6"/>
  <c r="IL22" i="6"/>
  <c r="IM22" i="6"/>
  <c r="IN22" i="6"/>
  <c r="IO22" i="6"/>
  <c r="IP22" i="6"/>
  <c r="IQ22" i="6"/>
  <c r="IR22" i="6"/>
  <c r="IS22" i="6"/>
  <c r="IT22" i="6"/>
  <c r="IU22" i="6"/>
  <c r="C22" i="6"/>
  <c r="B9" i="6" l="1"/>
  <c r="B10" i="6"/>
  <c r="B11" i="6"/>
  <c r="B12" i="6"/>
  <c r="B13" i="6"/>
  <c r="B14" i="6"/>
  <c r="B15" i="6"/>
  <c r="B16" i="6"/>
  <c r="B17" i="6"/>
  <c r="B18" i="6"/>
  <c r="B19" i="6"/>
  <c r="B20" i="6"/>
  <c r="IT21" i="6" l="1"/>
  <c r="IS21" i="6"/>
  <c r="IR21" i="6"/>
  <c r="IQ21" i="6"/>
  <c r="IP21" i="6"/>
  <c r="IO21" i="6"/>
  <c r="IN21" i="6"/>
  <c r="IM21" i="6"/>
  <c r="IL21" i="6"/>
  <c r="IK21" i="6"/>
  <c r="IJ21" i="6"/>
  <c r="IH21" i="6"/>
  <c r="IG21" i="6"/>
  <c r="IF21" i="6"/>
  <c r="IE21" i="6"/>
  <c r="ID21" i="6"/>
  <c r="IC21" i="6"/>
  <c r="IB21" i="6"/>
  <c r="IA21" i="6"/>
  <c r="HZ21" i="6"/>
  <c r="HY21" i="6"/>
  <c r="HX21" i="6"/>
  <c r="HW21" i="6"/>
  <c r="HV21" i="6"/>
  <c r="HU21" i="6"/>
  <c r="HT21" i="6"/>
  <c r="HS21" i="6"/>
  <c r="HR21" i="6"/>
  <c r="HQ21" i="6"/>
  <c r="HP21" i="6"/>
  <c r="HO21" i="6"/>
  <c r="HN21" i="6"/>
  <c r="HM21" i="6"/>
  <c r="HL21" i="6"/>
  <c r="HK21" i="6"/>
  <c r="HJ21" i="6"/>
  <c r="HI21" i="6"/>
  <c r="HH21" i="6"/>
  <c r="HG21" i="6"/>
  <c r="HF21" i="6"/>
  <c r="HE21" i="6"/>
  <c r="HD21" i="6"/>
  <c r="HC21" i="6"/>
  <c r="HB21" i="6"/>
  <c r="HA21" i="6"/>
  <c r="GZ21" i="6"/>
  <c r="GY21" i="6"/>
  <c r="GX21" i="6"/>
  <c r="GW21" i="6"/>
  <c r="GV21" i="6"/>
  <c r="GU21" i="6"/>
  <c r="GT21" i="6"/>
  <c r="GS21" i="6"/>
  <c r="GR21" i="6"/>
  <c r="GQ21" i="6"/>
  <c r="GP21" i="6"/>
  <c r="GO21" i="6"/>
  <c r="GN21" i="6"/>
  <c r="GM21" i="6"/>
  <c r="GL21" i="6"/>
  <c r="GK21" i="6"/>
  <c r="GJ21" i="6"/>
  <c r="GI21" i="6"/>
  <c r="GH21" i="6"/>
  <c r="GG21" i="6"/>
  <c r="GF21" i="6"/>
  <c r="GE21" i="6"/>
  <c r="GD21" i="6"/>
  <c r="GC21" i="6"/>
  <c r="GB21" i="6"/>
  <c r="GA21" i="6"/>
  <c r="FZ21" i="6"/>
  <c r="FY21" i="6"/>
  <c r="FX21" i="6"/>
  <c r="FW21" i="6"/>
  <c r="FV21" i="6"/>
  <c r="FU21" i="6"/>
  <c r="FT21" i="6"/>
  <c r="FS21" i="6"/>
  <c r="FR21" i="6"/>
  <c r="FQ21" i="6"/>
  <c r="FP21" i="6"/>
  <c r="FO21" i="6"/>
  <c r="FN21" i="6"/>
  <c r="FM21" i="6"/>
  <c r="FL21" i="6"/>
  <c r="FK21" i="6"/>
  <c r="FJ21" i="6"/>
  <c r="FI21" i="6"/>
  <c r="FH21" i="6"/>
  <c r="FG21" i="6"/>
  <c r="FF21" i="6"/>
  <c r="FE21" i="6"/>
  <c r="FD21" i="6"/>
  <c r="FC21" i="6"/>
  <c r="FB21" i="6"/>
  <c r="FA21" i="6"/>
  <c r="EZ21" i="6"/>
  <c r="EY21" i="6"/>
  <c r="EX21" i="6"/>
  <c r="EW21" i="6"/>
  <c r="EV21" i="6"/>
  <c r="EU21" i="6"/>
  <c r="ET21" i="6"/>
  <c r="ES21" i="6"/>
  <c r="ER21" i="6"/>
  <c r="EQ21" i="6"/>
  <c r="EP21" i="6"/>
  <c r="EO21" i="6"/>
  <c r="EN21" i="6"/>
  <c r="EM21" i="6"/>
  <c r="EL21" i="6"/>
  <c r="EK21" i="6"/>
  <c r="EJ21" i="6"/>
  <c r="EI21" i="6"/>
  <c r="EH21" i="6"/>
  <c r="EG21" i="6"/>
  <c r="EF21" i="6"/>
  <c r="EE21" i="6"/>
  <c r="ED21" i="6"/>
  <c r="EC21" i="6"/>
  <c r="EB21" i="6"/>
  <c r="EA21" i="6"/>
  <c r="DZ21" i="6"/>
  <c r="DY21" i="6"/>
  <c r="DX21" i="6"/>
  <c r="DW21" i="6"/>
  <c r="DV21" i="6"/>
  <c r="DU21" i="6"/>
  <c r="DT21" i="6"/>
  <c r="DS21" i="6"/>
  <c r="DR21" i="6"/>
  <c r="DQ21" i="6"/>
  <c r="DP21" i="6"/>
  <c r="DO21" i="6"/>
  <c r="DN21" i="6"/>
  <c r="DM21" i="6"/>
  <c r="DL21" i="6"/>
  <c r="DK21" i="6"/>
  <c r="DJ21" i="6"/>
  <c r="DI21" i="6"/>
  <c r="DH21" i="6"/>
  <c r="DG21" i="6"/>
  <c r="DF21" i="6"/>
  <c r="DE21" i="6"/>
  <c r="DD21" i="6"/>
  <c r="DC21" i="6"/>
  <c r="DB21" i="6"/>
  <c r="DA21" i="6"/>
  <c r="CZ21" i="6"/>
  <c r="CY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T40" i="2"/>
  <c r="E25" i="6" l="1"/>
  <c r="I39" i="6"/>
  <c r="M41" i="6"/>
  <c r="E26" i="6"/>
  <c r="D26" i="6" s="1"/>
  <c r="E27" i="6"/>
  <c r="D27" i="6" s="1"/>
  <c r="K32" i="6"/>
  <c r="M39" i="6"/>
  <c r="G39" i="6"/>
  <c r="M40" i="6"/>
  <c r="E36" i="6"/>
  <c r="E39" i="6"/>
  <c r="K40" i="6"/>
  <c r="E41" i="6"/>
  <c r="G40" i="6"/>
  <c r="E44" i="6"/>
  <c r="I40" i="6"/>
  <c r="K39" i="6"/>
  <c r="E40" i="6"/>
  <c r="D40" i="6" s="1"/>
  <c r="G41" i="6"/>
  <c r="E45" i="6"/>
  <c r="E35" i="6"/>
  <c r="I41" i="6"/>
  <c r="K41" i="6"/>
  <c r="H42" i="6" l="1"/>
  <c r="K42" i="6"/>
  <c r="J42" i="6"/>
  <c r="E33" i="6"/>
  <c r="D33" i="6"/>
  <c r="J33" i="6"/>
  <c r="I42" i="6"/>
  <c r="E37" i="6"/>
  <c r="D37" i="6"/>
  <c r="K33" i="6"/>
  <c r="G42" i="6"/>
  <c r="F42" i="6"/>
  <c r="E42" i="6"/>
  <c r="D42" i="6"/>
  <c r="G33" i="6"/>
  <c r="F33" i="6"/>
  <c r="I33" i="6"/>
  <c r="H33" i="6"/>
  <c r="M42" i="6"/>
  <c r="L42" i="6"/>
  <c r="E28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48" i="5"/>
  <c r="M44" i="5"/>
  <c r="M45" i="5"/>
  <c r="M46" i="5"/>
  <c r="K44" i="5"/>
  <c r="K45" i="5"/>
  <c r="K46" i="5"/>
  <c r="I44" i="5"/>
  <c r="I45" i="5"/>
  <c r="I46" i="5"/>
  <c r="G44" i="5"/>
  <c r="G45" i="5"/>
  <c r="G46" i="5"/>
  <c r="E39" i="5"/>
  <c r="E40" i="5"/>
  <c r="E41" i="5"/>
  <c r="K35" i="5"/>
  <c r="K36" i="5"/>
  <c r="K37" i="5"/>
  <c r="H35" i="5"/>
  <c r="E35" i="5"/>
  <c r="D35" i="5" s="1"/>
  <c r="E36" i="5"/>
  <c r="E37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1" i="5"/>
  <c r="E32" i="5"/>
  <c r="E51" i="5" l="1"/>
  <c r="M47" i="5"/>
  <c r="L47" i="5"/>
  <c r="K47" i="5"/>
  <c r="J47" i="5"/>
  <c r="I47" i="5"/>
  <c r="H47" i="5"/>
  <c r="G47" i="5"/>
  <c r="F47" i="5"/>
  <c r="D48" i="5"/>
  <c r="E42" i="5"/>
  <c r="D42" i="5"/>
  <c r="K38" i="5"/>
  <c r="J38" i="5"/>
  <c r="I38" i="5"/>
  <c r="D33" i="5"/>
  <c r="E33" i="5"/>
  <c r="E38" i="5"/>
  <c r="D38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46" i="6"/>
  <c r="II22" i="6"/>
  <c r="E43" i="6"/>
  <c r="D43" i="6" s="1"/>
</calcChain>
</file>

<file path=xl/sharedStrings.xml><?xml version="1.0" encoding="utf-8"?>
<sst xmlns="http://schemas.openxmlformats.org/spreadsheetml/2006/main" count="2303" uniqueCount="1390">
  <si>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</si>
  <si>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</si>
  <si>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</si>
  <si>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</si>
  <si>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</si>
  <si>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</si>
  <si>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</si>
  <si>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</si>
  <si>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</si>
  <si>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</si>
  <si>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</si>
  <si>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</si>
  <si>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</si>
  <si>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</si>
  <si>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</si>
  <si>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</si>
  <si>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</si>
  <si>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</si>
  <si>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</si>
  <si>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</si>
  <si>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</si>
  <si>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</si>
  <si>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</si>
  <si>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</si>
  <si>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</si>
  <si>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</si>
  <si>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</si>
  <si>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</si>
  <si>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</si>
  <si>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</si>
  <si>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</si>
  <si>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</si>
  <si>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</si>
  <si>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</si>
  <si>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</si>
  <si>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</si>
  <si>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</si>
  <si>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</si>
  <si>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</si>
  <si>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</si>
  <si>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</si>
  <si>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</si>
  <si>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</si>
  <si>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</si>
  <si>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</si>
  <si>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</si>
  <si>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</si>
  <si>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</si>
  <si>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</si>
  <si>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</si>
  <si>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</si>
  <si>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</si>
  <si>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</si>
  <si>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</si>
  <si>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</si>
  <si>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</si>
  <si>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</si>
  <si>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</si>
  <si>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</si>
  <si>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</si>
  <si>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</si>
  <si>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</si>
  <si>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</si>
  <si>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</si>
  <si>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</si>
  <si>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</si>
  <si>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</si>
  <si>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</si>
  <si>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</si>
  <si>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</si>
  <si>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</si>
  <si>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</si>
  <si>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</si>
  <si>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</si>
  <si>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</si>
  <si>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</si>
  <si>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</si>
  <si>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</si>
  <si>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</si>
  <si>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</si>
  <si>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</si>
  <si>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</si>
  <si>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</si>
  <si>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</si>
  <si>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</si>
  <si>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</si>
  <si>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</si>
  <si>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</si>
  <si>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</si>
  <si>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</si>
  <si>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</si>
  <si>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</si>
  <si>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</si>
  <si>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</si>
  <si>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</si>
  <si>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</si>
  <si>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</si>
  <si>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</si>
  <si>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</si>
  <si>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</si>
  <si>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</si>
  <si>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</si>
  <si>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</si>
  <si>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</si>
  <si>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</si>
  <si>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</si>
  <si>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</si>
  <si>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</si>
  <si>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</si>
  <si>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</si>
  <si>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</si>
  <si>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</si>
  <si>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</si>
  <si>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</si>
  <si>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</si>
  <si>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</si>
  <si>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</si>
  <si>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</si>
  <si>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</si>
  <si>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</si>
  <si>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</si>
  <si>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</si>
  <si>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</si>
  <si>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</si>
  <si>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</si>
  <si>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</si>
  <si>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</si>
  <si>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</si>
  <si>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</si>
  <si>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</si>
  <si>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</si>
  <si>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</si>
  <si>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</si>
  <si>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</si>
  <si>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</si>
  <si>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</si>
  <si>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</si>
  <si>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</si>
  <si>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</si>
  <si>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</si>
  <si>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</si>
  <si>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</si>
  <si>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</si>
  <si>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</si>
  <si>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</si>
  <si>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</si>
  <si>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</si>
  <si>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</si>
  <si>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</si>
  <si>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</si>
  <si>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</si>
  <si>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</si>
  <si>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</si>
  <si>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</si>
  <si>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</si>
  <si>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</si>
  <si>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</si>
  <si>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</si>
  <si>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</si>
  <si>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</si>
  <si>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</si>
  <si>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</si>
  <si>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</si>
  <si>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</si>
  <si>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</si>
  <si>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</si>
  <si>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</si>
  <si>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</si>
  <si>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</si>
  <si>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</si>
  <si>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</si>
  <si>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</si>
  <si>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</si>
  <si>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</si>
  <si>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</si>
  <si>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</si>
  <si>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</si>
  <si>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</si>
  <si>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</si>
  <si>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</si>
  <si>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</si>
  <si>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</si>
  <si>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</si>
  <si>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</si>
  <si>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</si>
  <si>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</si>
  <si>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</si>
  <si>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</si>
  <si>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</si>
  <si>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</si>
  <si>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</si>
  <si>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</si>
  <si>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</si>
  <si>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</si>
  <si>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</si>
  <si>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</si>
  <si>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</si>
  <si>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</si>
  <si>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</si>
  <si>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</si>
  <si>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</si>
  <si>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</si>
  <si>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</si>
  <si>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</si>
  <si>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</si>
  <si>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</si>
  <si>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</si>
  <si>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</si>
  <si>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</si>
  <si>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</si>
  <si>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</si>
  <si>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</si>
  <si>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</si>
  <si>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</si>
  <si>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</si>
  <si>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</si>
  <si>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</si>
  <si>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</si>
  <si>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</si>
  <si>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</si>
  <si>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</si>
  <si>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</si>
  <si>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</si>
  <si>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</si>
  <si>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</si>
  <si>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</si>
  <si>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</si>
  <si>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</si>
  <si>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</si>
  <si>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</si>
  <si>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</si>
  <si>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</si>
  <si>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</si>
  <si>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</si>
  <si>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</si>
  <si>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</si>
  <si>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</si>
  <si>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</si>
  <si>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</si>
  <si>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</si>
  <si>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</si>
  <si>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</si>
  <si>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</si>
  <si>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</si>
  <si>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</si>
  <si>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</si>
  <si>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</si>
  <si>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</si>
  <si>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</si>
  <si>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</si>
  <si>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</si>
  <si>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</si>
  <si>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</si>
  <si>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</si>
  <si>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</si>
  <si>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</si>
  <si>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</si>
  <si>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</si>
  <si>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</si>
  <si>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</si>
  <si>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</si>
  <si>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</si>
  <si>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</si>
  <si>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</si>
  <si>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</si>
  <si>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</si>
  <si>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</si>
  <si>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</si>
  <si>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</si>
  <si>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</si>
  <si>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</si>
  <si>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</si>
  <si>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</si>
  <si>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</si>
  <si>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</si>
  <si>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</si>
  <si>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</si>
  <si>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</si>
  <si>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</si>
  <si>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</si>
  <si>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</si>
  <si>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</si>
  <si>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</si>
  <si>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</si>
  <si>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</si>
  <si>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</si>
  <si>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</si>
  <si>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</si>
  <si>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</si>
  <si>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</si>
  <si>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</si>
  <si>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</si>
  <si>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</si>
  <si>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</si>
  <si>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</si>
  <si>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</si>
  <si>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</si>
  <si>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</si>
  <si>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</si>
  <si>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</si>
  <si>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</si>
  <si>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</si>
  <si>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</si>
  <si>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</si>
  <si>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</si>
  <si>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</si>
  <si>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</si>
  <si>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</si>
  <si>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</si>
  <si>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</si>
  <si>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</si>
  <si>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</si>
  <si>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</si>
  <si>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</si>
  <si>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</si>
  <si>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</si>
  <si>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</si>
  <si>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</si>
  <si>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</si>
  <si>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</si>
  <si>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</si>
  <si>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</si>
  <si>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</si>
  <si>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</si>
  <si>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</si>
  <si>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</si>
  <si>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</si>
  <si>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</si>
  <si>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</si>
  <si>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</si>
  <si>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</si>
  <si>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</si>
  <si>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</si>
  <si>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</si>
  <si>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</si>
  <si>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</si>
  <si>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</si>
  <si>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</si>
  <si>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</si>
  <si>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</si>
  <si>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</si>
  <si>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</si>
  <si>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</si>
  <si>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</si>
  <si>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</si>
  <si>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</si>
  <si>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</si>
  <si>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</si>
  <si>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</si>
  <si>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</si>
  <si>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</si>
  <si>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</si>
  <si>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</si>
  <si>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</si>
  <si>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</si>
  <si>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</si>
  <si>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</si>
  <si>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</si>
  <si>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</si>
  <si>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</si>
  <si>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</si>
  <si>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</si>
  <si>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</si>
  <si>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</si>
  <si>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</si>
  <si>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</si>
  <si>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</si>
  <si>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</si>
  <si>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</si>
  <si>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</si>
  <si>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</si>
  <si>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</si>
  <si>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</si>
  <si>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</si>
  <si>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</si>
  <si>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</si>
  <si>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</si>
  <si>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</si>
  <si>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</si>
  <si>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</si>
  <si>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</si>
  <si>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</si>
  <si>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</si>
  <si>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</si>
  <si>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</si>
  <si>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</si>
  <si>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</si>
  <si>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</si>
  <si>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</si>
  <si>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</si>
  <si>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</si>
  <si>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</si>
  <si>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</si>
  <si>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</si>
  <si>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</si>
  <si>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</si>
  <si>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</si>
  <si>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</si>
  <si>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</si>
  <si>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</si>
  <si>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</si>
  <si>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</si>
  <si>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</si>
  <si>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</si>
  <si>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</si>
  <si>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</si>
  <si>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</si>
  <si>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</si>
  <si>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</si>
  <si>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</si>
  <si>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</si>
  <si>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</si>
  <si>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</si>
  <si>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</si>
  <si>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</si>
  <si>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</si>
  <si>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</si>
  <si>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</si>
  <si>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</si>
  <si>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</si>
  <si>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</si>
  <si>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</si>
  <si>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</si>
  <si>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</si>
  <si>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</si>
  <si>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</si>
  <si>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</si>
  <si>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</si>
  <si>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</si>
  <si>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</si>
  <si>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</si>
  <si>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</si>
  <si>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</si>
  <si>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</si>
  <si>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</si>
  <si>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</si>
  <si>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</si>
  <si>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</si>
  <si>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</si>
  <si>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</si>
  <si>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</si>
  <si>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</si>
  <si>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</si>
  <si>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</si>
  <si>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</si>
  <si>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</si>
  <si>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</si>
  <si>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</si>
  <si>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</si>
  <si>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</si>
  <si>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</si>
  <si>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</si>
  <si>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</si>
  <si>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</si>
  <si>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</si>
  <si>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</si>
  <si>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</si>
  <si>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</si>
  <si>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</si>
  <si>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</si>
  <si>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</si>
  <si>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</si>
  <si>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</si>
  <si>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</si>
  <si>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</si>
  <si>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</si>
  <si>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</si>
  <si>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</si>
  <si>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</si>
  <si>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</si>
  <si>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</si>
  <si>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</si>
  <si>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</si>
  <si>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</si>
  <si>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</si>
  <si>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</si>
  <si>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</si>
  <si>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</si>
  <si>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</si>
  <si>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</si>
  <si>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</si>
  <si>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</si>
  <si>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</si>
  <si>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</si>
  <si>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</si>
  <si>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</si>
  <si>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</si>
  <si>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</si>
  <si>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</si>
  <si>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</si>
  <si>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</si>
  <si>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</si>
  <si>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</si>
  <si>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</si>
  <si>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</si>
  <si>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</si>
  <si>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</si>
  <si>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</si>
  <si>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</si>
  <si>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</si>
  <si>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</si>
  <si>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</si>
  <si>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</si>
  <si>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</si>
  <si>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</si>
  <si>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</si>
  <si>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</si>
  <si>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</si>
  <si>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</si>
  <si>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</si>
  <si>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</si>
  <si>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</si>
  <si>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</si>
  <si>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</si>
  <si>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</si>
  <si>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</si>
  <si>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</si>
  <si>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</si>
  <si>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</si>
  <si>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</si>
  <si>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</si>
  <si>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</si>
  <si>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</si>
  <si>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</si>
  <si>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</si>
  <si>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</si>
  <si>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</si>
  <si>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</si>
  <si>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</si>
  <si>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</si>
  <si>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</si>
  <si>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</si>
  <si>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</si>
  <si>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</si>
  <si>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</si>
  <si>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</si>
  <si>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</si>
  <si>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</si>
  <si>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</si>
  <si>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</si>
  <si>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</si>
  <si>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</si>
  <si>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</si>
  <si>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</si>
  <si>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</si>
  <si>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</si>
  <si>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</si>
  <si>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</si>
  <si>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</si>
  <si>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</si>
  <si>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</si>
  <si>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</si>
  <si>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</si>
  <si>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</si>
  <si>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</si>
  <si>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</si>
  <si>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</si>
  <si>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</si>
  <si>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</si>
  <si>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</si>
  <si>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</si>
  <si>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</si>
  <si>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</si>
  <si>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</si>
  <si>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</si>
  <si>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</si>
  <si>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</si>
  <si>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</si>
  <si>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</si>
  <si>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</si>
  <si>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</si>
  <si>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</si>
  <si>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</si>
  <si>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</si>
  <si>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</si>
  <si>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</si>
  <si>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</si>
  <si>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</si>
  <si>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</si>
  <si>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</si>
  <si>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</si>
  <si>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</si>
  <si>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</si>
  <si>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</si>
  <si>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</si>
  <si>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</si>
  <si>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</si>
  <si>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</si>
  <si>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</si>
  <si>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</si>
  <si>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</si>
  <si>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</si>
  <si>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</si>
  <si>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</si>
  <si>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</si>
  <si>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</si>
  <si>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</si>
  <si>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</si>
  <si>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</si>
  <si>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</si>
  <si>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</si>
  <si>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</si>
  <si>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</si>
  <si>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</si>
  <si>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</si>
  <si>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</si>
  <si>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</si>
  <si>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</si>
  <si>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</si>
  <si>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</si>
  <si>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</si>
  <si>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</si>
  <si>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</si>
  <si>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</si>
  <si>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</si>
  <si>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</si>
  <si>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</si>
  <si>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</si>
  <si>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</si>
  <si>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</si>
  <si>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</si>
  <si>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</si>
  <si>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</si>
  <si>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</si>
  <si>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</si>
  <si>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</si>
  <si>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</si>
  <si>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</si>
  <si>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</si>
  <si>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</si>
  <si>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</si>
  <si>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</si>
  <si>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</si>
  <si>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</si>
  <si>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</si>
  <si>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</si>
  <si>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</si>
  <si>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</si>
  <si>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</si>
  <si>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</si>
  <si>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</si>
  <si>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</si>
  <si>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</si>
  <si>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</si>
  <si>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</si>
  <si>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</si>
  <si>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</si>
  <si>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</si>
  <si>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</si>
  <si>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</si>
  <si>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</si>
  <si>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</si>
  <si>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</si>
  <si>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</si>
  <si>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</si>
  <si>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</si>
  <si>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</si>
  <si>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</si>
  <si>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</si>
  <si>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</si>
  <si>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</si>
  <si>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</si>
  <si>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</si>
  <si>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</si>
  <si>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</si>
  <si>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</si>
  <si>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</si>
  <si>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</si>
  <si>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</si>
  <si>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</si>
  <si>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</si>
  <si>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</si>
  <si>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</si>
  <si>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</si>
  <si>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</si>
  <si>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</si>
  <si>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</si>
  <si>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</si>
  <si>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</si>
  <si>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</si>
  <si>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</si>
  <si>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</si>
  <si>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</si>
  <si>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</si>
  <si>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</si>
  <si>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</si>
  <si>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</si>
  <si>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</si>
  <si>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</si>
  <si>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</si>
  <si>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</si>
  <si>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</si>
  <si>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</si>
  <si>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</si>
  <si>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</si>
  <si>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</si>
  <si>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</si>
  <si>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</si>
  <si>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</si>
  <si>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</si>
  <si>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</si>
  <si>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</si>
  <si>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</si>
  <si>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</si>
  <si>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</si>
  <si>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</si>
  <si>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</si>
  <si>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</si>
  <si>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</si>
  <si>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</si>
  <si>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</si>
  <si>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</si>
  <si>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</si>
  <si>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</si>
  <si>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</si>
  <si>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</si>
  <si>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</si>
  <si>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</si>
  <si>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</si>
  <si>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</si>
  <si>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</si>
  <si>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</si>
  <si>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</si>
  <si>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</si>
  <si>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</si>
  <si>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</si>
  <si>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</si>
  <si>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</si>
  <si>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</si>
  <si>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</si>
  <si>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</si>
  <si>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</si>
  <si>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</si>
  <si>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</si>
  <si>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</si>
  <si>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</si>
  <si>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</si>
  <si>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</si>
  <si>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</si>
  <si>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</si>
  <si>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</si>
  <si>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</si>
  <si>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</si>
  <si>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</si>
  <si>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</si>
  <si>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</si>
  <si>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</si>
  <si>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</si>
  <si>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</si>
  <si>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</si>
  <si>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</si>
  <si>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</si>
  <si>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</si>
  <si>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</si>
  <si>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</si>
  <si>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</si>
  <si>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</si>
  <si>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</si>
  <si>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</si>
  <si>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</si>
  <si>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</si>
  <si>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</si>
  <si>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</si>
  <si>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</si>
  <si>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</si>
  <si>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</si>
  <si>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</si>
  <si>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</si>
  <si>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</si>
  <si>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</si>
  <si>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</si>
  <si>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</si>
  <si>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</si>
  <si>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</si>
  <si>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</si>
  <si>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</si>
  <si>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</si>
  <si>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</si>
  <si>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</si>
  <si>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</si>
  <si>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</si>
  <si>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</si>
  <si>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</si>
  <si>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</si>
  <si>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</si>
  <si>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</si>
  <si>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</si>
  <si>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</si>
  <si>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</si>
  <si>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</si>
  <si>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</si>
  <si>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</si>
  <si>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</si>
  <si>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</si>
  <si>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</si>
  <si>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</si>
  <si>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</si>
  <si>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</si>
  <si>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</si>
  <si>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</si>
  <si>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</si>
  <si>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</si>
  <si>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</si>
  <si>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</si>
  <si>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</si>
  <si>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</si>
  <si>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</si>
  <si>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</si>
  <si>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</si>
  <si>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</si>
  <si>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</si>
  <si>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</si>
  <si>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</si>
  <si>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</si>
  <si>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</si>
  <si>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</si>
  <si>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</si>
  <si>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</si>
  <si>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</si>
  <si>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</si>
  <si>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</si>
  <si>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</si>
  <si>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</si>
  <si>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</si>
  <si>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</si>
  <si>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</si>
  <si>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</si>
  <si>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</si>
  <si>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</si>
  <si>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</si>
  <si>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</si>
  <si>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</si>
  <si>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</si>
  <si>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</si>
  <si>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</si>
  <si>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</si>
  <si>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</si>
  <si>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</si>
  <si>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</si>
  <si>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</si>
  <si>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</si>
  <si>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</si>
  <si>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</si>
  <si>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</si>
  <si>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</si>
  <si>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</si>
  <si>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</si>
  <si>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</si>
  <si>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</si>
  <si>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</si>
  <si>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</si>
  <si>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</si>
  <si>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</si>
  <si>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</si>
  <si>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</si>
  <si>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</si>
  <si>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</si>
  <si>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</si>
  <si>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</si>
  <si>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</si>
  <si>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</si>
  <si>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</si>
  <si>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</si>
  <si>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</si>
  <si>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</si>
  <si>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</si>
  <si>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</si>
  <si>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</si>
  <si>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</si>
  <si>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</si>
  <si>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</si>
  <si>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</si>
  <si>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</si>
  <si>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</si>
  <si>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</si>
  <si>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</si>
  <si>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</si>
  <si>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</si>
  <si>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</si>
  <si>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</si>
  <si>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</si>
  <si>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</si>
  <si>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</si>
  <si>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</si>
  <si>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</si>
  <si>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</si>
  <si>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</si>
  <si>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</si>
  <si>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</si>
  <si>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</si>
  <si>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</si>
  <si>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</si>
  <si>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</si>
  <si>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</si>
  <si>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</si>
  <si>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</si>
  <si>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</si>
  <si>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</si>
  <si>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</si>
  <si>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</si>
  <si>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</si>
  <si>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</si>
  <si>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</si>
  <si>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</si>
  <si>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</si>
  <si>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</si>
  <si>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</si>
  <si>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</si>
  <si>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</si>
  <si>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</si>
  <si>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</si>
  <si>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</si>
  <si>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</si>
  <si>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</si>
  <si>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</si>
  <si>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</si>
  <si>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</si>
  <si>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</si>
  <si>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</si>
  <si>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</si>
  <si>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</si>
  <si>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</si>
  <si>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</si>
  <si>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</si>
  <si>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</si>
  <si>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</si>
  <si>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</si>
  <si>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</si>
  <si>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</si>
  <si>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</si>
  <si>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</si>
  <si>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</si>
  <si>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</si>
  <si>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</si>
  <si>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</si>
  <si>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</si>
  <si>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</si>
  <si>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</si>
  <si>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</si>
  <si>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</si>
  <si>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</si>
  <si>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</si>
  <si>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</si>
  <si>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</si>
  <si>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</si>
  <si>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</si>
  <si>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</si>
  <si>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</si>
  <si>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</si>
  <si>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</si>
  <si>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</si>
  <si>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</si>
  <si>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</si>
  <si>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</si>
  <si>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</si>
  <si>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</si>
  <si>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</si>
  <si>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</si>
  <si>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</si>
  <si>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</si>
  <si>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</si>
  <si>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</si>
  <si>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</si>
  <si>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</si>
  <si>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</si>
  <si>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</si>
  <si>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</si>
  <si>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</si>
  <si>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</si>
  <si>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</si>
  <si>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</si>
  <si>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</si>
  <si>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</si>
  <si>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</si>
  <si>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</si>
  <si>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</si>
  <si>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</si>
  <si>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</si>
  <si>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</si>
  <si>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</si>
  <si>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</si>
  <si>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</si>
  <si>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</si>
  <si>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</si>
  <si>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</si>
  <si>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</si>
  <si>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</si>
  <si>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</si>
  <si>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</si>
  <si>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</si>
  <si>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</si>
  <si>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</si>
  <si>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</si>
  <si>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</si>
  <si>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</si>
  <si>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</si>
  <si>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</si>
  <si>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</si>
  <si>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</si>
  <si>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</si>
  <si>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</si>
  <si>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</si>
  <si>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</si>
  <si>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</si>
  <si>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</si>
  <si>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</si>
  <si>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</si>
  <si>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</si>
  <si>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</si>
  <si>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</si>
  <si>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</si>
  <si>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</si>
  <si>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</si>
  <si>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</si>
  <si>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</si>
  <si>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</si>
  <si>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</si>
  <si>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</si>
  <si>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</si>
  <si>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</si>
  <si>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</si>
  <si>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</si>
  <si>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</si>
  <si>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</si>
  <si>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</si>
  <si>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</si>
  <si>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</si>
  <si>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</si>
  <si>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</si>
  <si>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</si>
  <si>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</si>
  <si>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</si>
  <si>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</si>
  <si>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</si>
  <si>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</si>
  <si>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</si>
  <si>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</si>
  <si>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</si>
  <si>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</si>
  <si>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</si>
  <si>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</si>
  <si>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</si>
  <si>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</si>
  <si>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</si>
  <si>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</si>
  <si>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</si>
  <si>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</si>
  <si>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</si>
  <si>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</si>
  <si>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</si>
  <si>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</si>
  <si>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</si>
  <si>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</si>
  <si>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</si>
  <si>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</si>
  <si>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</si>
  <si>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</si>
  <si>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</si>
  <si>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</si>
  <si>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</si>
  <si>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</si>
  <si>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</si>
  <si>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</si>
  <si>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</si>
  <si>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</si>
  <si>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</si>
  <si>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</si>
  <si>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</si>
  <si>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</si>
  <si>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</si>
  <si>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</si>
  <si>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</si>
  <si>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</si>
  <si>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</si>
  <si>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</si>
  <si>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</si>
  <si>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</si>
  <si>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</si>
  <si>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</si>
  <si>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</si>
  <si>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</si>
  <si>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</si>
  <si>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</si>
  <si>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</si>
  <si>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</si>
  <si>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</si>
  <si>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</si>
  <si>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</si>
  <si>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</si>
  <si>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</si>
  <si>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</si>
  <si>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</si>
  <si>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</si>
  <si>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</si>
  <si>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</si>
  <si>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</si>
  <si>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</si>
  <si>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</si>
  <si>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</si>
  <si>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</si>
  <si>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</si>
  <si>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</si>
  <si>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</si>
  <si>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</si>
  <si>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</si>
  <si>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</si>
  <si>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</si>
  <si>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</si>
  <si>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</si>
  <si>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</si>
  <si>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</si>
  <si>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</si>
  <si>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</si>
  <si>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</si>
  <si>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</si>
  <si>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</si>
  <si>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</si>
  <si>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</si>
  <si>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</si>
  <si>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</si>
  <si>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</si>
  <si>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</si>
  <si>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</si>
  <si>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</si>
  <si>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</si>
  <si>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</si>
  <si>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</si>
  <si>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</si>
  <si>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</si>
  <si>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</si>
  <si>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</si>
  <si>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</si>
  <si>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</si>
  <si>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</si>
  <si>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</si>
  <si>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</si>
  <si>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</si>
  <si>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</si>
  <si>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</si>
  <si>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</si>
  <si>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</si>
  <si>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</si>
  <si>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</si>
  <si>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</si>
  <si>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</si>
  <si>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</si>
  <si>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</si>
  <si>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</si>
  <si>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</si>
  <si>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</si>
  <si>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</si>
  <si>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</si>
  <si>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</si>
  <si>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</si>
  <si>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</si>
  <si>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</si>
  <si>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</si>
  <si>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</si>
  <si>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</si>
  <si>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</si>
  <si>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</si>
  <si>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</si>
  <si>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</si>
  <si>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</si>
  <si>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</si>
  <si>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</si>
  <si>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</si>
  <si>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</si>
  <si>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</si>
  <si>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</si>
  <si>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</si>
  <si>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</si>
  <si>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</si>
  <si>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</si>
  <si>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</si>
  <si>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</si>
  <si>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</si>
  <si>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</si>
  <si>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</si>
  <si>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</si>
  <si>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</si>
  <si>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</si>
  <si>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</si>
  <si>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</si>
  <si>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</si>
  <si>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</si>
  <si>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</si>
  <si>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</si>
  <si>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</si>
  <si>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</si>
  <si>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</si>
  <si>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</si>
  <si>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</si>
  <si>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</si>
  <si>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</si>
  <si>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</si>
  <si>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</si>
  <si>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</si>
  <si>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</si>
  <si>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</si>
  <si>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</si>
  <si>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</si>
  <si>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</si>
  <si>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</si>
  <si>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</si>
  <si>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</si>
  <si>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</si>
  <si>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</si>
  <si>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</si>
  <si>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</si>
  <si>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</si>
  <si>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</si>
  <si>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</si>
  <si>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</si>
  <si>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</si>
  <si>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</si>
  <si>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</si>
  <si>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</si>
  <si>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</si>
  <si>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</si>
  <si>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</si>
  <si>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</si>
  <si>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</si>
  <si>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</si>
  <si>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</si>
  <si>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</si>
  <si>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</si>
  <si>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</si>
  <si>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</si>
  <si>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</si>
  <si>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</si>
  <si>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</si>
  <si>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</si>
  <si>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</si>
  <si>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</si>
  <si>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</si>
  <si>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</si>
  <si>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</si>
  <si>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</si>
  <si>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</si>
  <si>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</si>
  <si>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</si>
  <si>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</si>
  <si>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</si>
  <si>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</si>
  <si>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</si>
  <si>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</si>
  <si>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</si>
  <si>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</si>
  <si>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</si>
  <si>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</si>
  <si>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</si>
  <si>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</si>
  <si>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</si>
  <si>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</si>
  <si>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</si>
  <si>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</si>
  <si>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</si>
  <si>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</si>
  <si>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</si>
  <si>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</si>
  <si>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</si>
  <si>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</si>
  <si>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</si>
  <si>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</si>
  <si>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</si>
  <si>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</si>
  <si>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</si>
  <si>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</si>
  <si>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</si>
  <si>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</si>
  <si>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</si>
  <si>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</si>
  <si>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</si>
  <si>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</si>
  <si>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</si>
  <si>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</si>
  <si>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</si>
  <si>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</si>
  <si>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</si>
  <si>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</si>
  <si>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</si>
  <si>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</si>
  <si>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</si>
  <si>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</si>
  <si>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</si>
  <si>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</si>
  <si>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</si>
  <si>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</si>
  <si>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</si>
  <si>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</si>
  <si>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</si>
  <si>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</si>
  <si>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</si>
  <si>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</si>
  <si>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</si>
  <si>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</si>
  <si>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</si>
  <si>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</si>
  <si>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</si>
  <si>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</si>
  <si>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</si>
  <si>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</si>
  <si>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</si>
  <si>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</si>
  <si>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</si>
  <si>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</si>
  <si>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</si>
  <si>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</si>
  <si>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</si>
  <si>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</si>
  <si>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</si>
  <si>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</si>
  <si>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</si>
  <si>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</si>
  <si>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</si>
  <si>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</si>
  <si>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</si>
  <si>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</si>
  <si>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</si>
  <si>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</si>
  <si>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</si>
  <si>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</si>
  <si>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</si>
  <si>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</si>
  <si>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</si>
  <si>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</si>
  <si>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</si>
  <si>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</si>
  <si>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</si>
  <si>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</si>
  <si>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</si>
  <si>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</si>
  <si>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</si>
  <si>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</si>
  <si>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</si>
  <si>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</si>
  <si>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</si>
  <si>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</si>
  <si>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</si>
  <si>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</si>
  <si>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</si>
  <si>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</si>
  <si>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</si>
  <si>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</si>
  <si>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</si>
  <si>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</si>
  <si>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</si>
  <si>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</si>
  <si>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</si>
  <si>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</si>
  <si>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</si>
  <si>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</si>
  <si>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</si>
  <si>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</si>
  <si>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</si>
  <si>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</si>
  <si>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</si>
  <si>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</si>
  <si>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</si>
  <si>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</si>
  <si>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</si>
  <si>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</si>
  <si>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</si>
  <si>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</si>
  <si>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</si>
  <si>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</si>
  <si>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</si>
  <si>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</si>
  <si>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</si>
  <si>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</si>
  <si>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</si>
  <si>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</si>
  <si>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</si>
  <si>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</si>
  <si>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</si>
  <si>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</si>
  <si>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</si>
  <si>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</si>
  <si>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</si>
  <si>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</si>
  <si>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</si>
  <si>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</si>
  <si>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</si>
  <si>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</si>
  <si>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2023-2024ж</t>
  </si>
  <si>
    <t>МАД</t>
  </si>
  <si>
    <t>қорытынды</t>
  </si>
  <si>
    <t>Қонжық мектепалды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</si>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</sst>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5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5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5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5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0" fillId="0" borderId="1" xfId="2" applyFont="1" applyBorder="1" applyAlignment="1">
      <alignment horizontal="center" vertical="center"/>
    </xf>
    <xf numFmtId="1" fontId="8" fillId="0" borderId="0" xfId="0" applyNumberFormat="1" applyFont="1"/>
    <xf numFmtId="1" fontId="8" fillId="0" borderId="1" xfId="0" applyNumberFormat="1" applyFont="1" applyBorder="1" applyAlignment="1">
      <alignment horizontal="center"/>
    </xf>
    <xf numFmtId="1" fontId="0" fillId="0" borderId="0" xfId="0" applyNumberFormat="1"/>
    <xf numFmtId="1" fontId="8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&#1050;&#1086;&#1089;&#1099;&#1084;&#1096;&#1072;%201%20&#1178;&#1086;&#1085;&#1078;&#1099;&#1179;%20&#1090;&#1086;&#1073;&#1099;.%20&#1040;&#1088;&#1072;&#1083;&#1099;&#117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бы"/>
      <sheetName val="мектепалды сыныбы"/>
    </sheetNames>
    <sheetDataSet>
      <sheetData sheetId="0"/>
      <sheetData sheetId="1"/>
      <sheetData sheetId="2"/>
      <sheetData sheetId="3"/>
      <sheetData sheetId="4">
        <row r="14">
          <cell r="B14" t="str">
            <v>Ахмет Әли</v>
          </cell>
        </row>
        <row r="15">
          <cell r="B15" t="str">
            <v>Асанкелді Әли</v>
          </cell>
        </row>
        <row r="16">
          <cell r="B16" t="str">
            <v>Аскербекова Ильзара</v>
          </cell>
        </row>
        <row r="17">
          <cell r="B17" t="str">
            <v>Әкімәлі Арман</v>
          </cell>
        </row>
        <row r="18">
          <cell r="B18" t="str">
            <v>Болатбек Ильнара</v>
          </cell>
        </row>
        <row r="19">
          <cell r="B19" t="str">
            <v>Дамиров Марсель</v>
          </cell>
        </row>
        <row r="20">
          <cell r="B20" t="str">
            <v>Қуаныш Мадияр</v>
          </cell>
        </row>
        <row r="21">
          <cell r="B21" t="str">
            <v>Төлеу Ұлан</v>
          </cell>
        </row>
        <row r="22">
          <cell r="B22" t="str">
            <v>Тоймағанбетова Асылжан</v>
          </cell>
        </row>
        <row r="23">
          <cell r="B23" t="str">
            <v>Тулепов Ануар</v>
          </cell>
        </row>
        <row r="24">
          <cell r="B24" t="str">
            <v>Жумагелді Айбар</v>
          </cell>
        </row>
        <row r="25">
          <cell r="B25" t="str">
            <v>Өтеген Айбар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0" t="s">
        <v>835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1380</v>
      </c>
      <c r="DN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74" t="s">
        <v>88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2" t="s">
        <v>138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0"/>
      <c r="B11" s="80"/>
      <c r="C11" s="83" t="s">
        <v>847</v>
      </c>
      <c r="D11" s="83"/>
      <c r="E11" s="83"/>
      <c r="F11" s="83"/>
      <c r="G11" s="83"/>
      <c r="H11" s="83"/>
      <c r="I11" s="83"/>
      <c r="J11" s="83"/>
      <c r="K11" s="83"/>
      <c r="L11" s="83" t="s">
        <v>850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847</v>
      </c>
      <c r="Y11" s="83"/>
      <c r="Z11" s="83"/>
      <c r="AA11" s="83"/>
      <c r="AB11" s="83"/>
      <c r="AC11" s="83"/>
      <c r="AD11" s="83"/>
      <c r="AE11" s="83"/>
      <c r="AF11" s="83"/>
      <c r="AG11" s="83" t="s">
        <v>850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92" t="s">
        <v>847</v>
      </c>
      <c r="AT11" s="92"/>
      <c r="AU11" s="92"/>
      <c r="AV11" s="92"/>
      <c r="AW11" s="92"/>
      <c r="AX11" s="92"/>
      <c r="AY11" s="92" t="s">
        <v>850</v>
      </c>
      <c r="AZ11" s="92"/>
      <c r="BA11" s="92"/>
      <c r="BB11" s="92"/>
      <c r="BC11" s="92"/>
      <c r="BD11" s="92"/>
      <c r="BE11" s="92"/>
      <c r="BF11" s="92"/>
      <c r="BG11" s="92"/>
      <c r="BH11" s="92" t="s">
        <v>847</v>
      </c>
      <c r="BI11" s="92"/>
      <c r="BJ11" s="92"/>
      <c r="BK11" s="92"/>
      <c r="BL11" s="92"/>
      <c r="BM11" s="92"/>
      <c r="BN11" s="92" t="s">
        <v>850</v>
      </c>
      <c r="BO11" s="92"/>
      <c r="BP11" s="92"/>
      <c r="BQ11" s="92"/>
      <c r="BR11" s="92"/>
      <c r="BS11" s="92"/>
      <c r="BT11" s="92"/>
      <c r="BU11" s="92"/>
      <c r="BV11" s="92"/>
      <c r="BW11" s="92" t="s">
        <v>847</v>
      </c>
      <c r="BX11" s="92"/>
      <c r="BY11" s="92"/>
      <c r="BZ11" s="92"/>
      <c r="CA11" s="92"/>
      <c r="CB11" s="92"/>
      <c r="CC11" s="92" t="s">
        <v>850</v>
      </c>
      <c r="CD11" s="92"/>
      <c r="CE11" s="92"/>
      <c r="CF11" s="92"/>
      <c r="CG11" s="92"/>
      <c r="CH11" s="92"/>
      <c r="CI11" s="92" t="s">
        <v>847</v>
      </c>
      <c r="CJ11" s="92"/>
      <c r="CK11" s="92"/>
      <c r="CL11" s="92"/>
      <c r="CM11" s="92"/>
      <c r="CN11" s="92"/>
      <c r="CO11" s="92"/>
      <c r="CP11" s="92"/>
      <c r="CQ11" s="92"/>
      <c r="CR11" s="92" t="s">
        <v>850</v>
      </c>
      <c r="CS11" s="92"/>
      <c r="CT11" s="92"/>
      <c r="CU11" s="92"/>
      <c r="CV11" s="92"/>
      <c r="CW11" s="92"/>
      <c r="CX11" s="92"/>
      <c r="CY11" s="92"/>
      <c r="CZ11" s="92"/>
      <c r="DA11" s="92" t="s">
        <v>847</v>
      </c>
      <c r="DB11" s="92"/>
      <c r="DC11" s="92"/>
      <c r="DD11" s="92"/>
      <c r="DE11" s="92"/>
      <c r="DF11" s="92"/>
      <c r="DG11" s="92" t="s">
        <v>850</v>
      </c>
      <c r="DH11" s="92"/>
      <c r="DI11" s="92"/>
      <c r="DJ11" s="92"/>
      <c r="DK11" s="92"/>
      <c r="DL11" s="92"/>
      <c r="DM11" s="92"/>
      <c r="DN11" s="92"/>
      <c r="DO11" s="92"/>
    </row>
    <row r="12" spans="1:254" ht="15.6" customHeight="1" x14ac:dyDescent="0.25">
      <c r="A12" s="80"/>
      <c r="B12" s="80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0"/>
      <c r="B13" s="80"/>
      <c r="C13" s="71" t="s">
        <v>844</v>
      </c>
      <c r="D13" s="71"/>
      <c r="E13" s="71"/>
      <c r="F13" s="71" t="s">
        <v>1339</v>
      </c>
      <c r="G13" s="71"/>
      <c r="H13" s="71"/>
      <c r="I13" s="71" t="s">
        <v>29</v>
      </c>
      <c r="J13" s="71"/>
      <c r="K13" s="71"/>
      <c r="L13" s="71" t="s">
        <v>37</v>
      </c>
      <c r="M13" s="71"/>
      <c r="N13" s="71"/>
      <c r="O13" s="71" t="s">
        <v>39</v>
      </c>
      <c r="P13" s="71"/>
      <c r="Q13" s="71"/>
      <c r="R13" s="71" t="s">
        <v>40</v>
      </c>
      <c r="S13" s="71"/>
      <c r="T13" s="71"/>
      <c r="U13" s="71" t="s">
        <v>43</v>
      </c>
      <c r="V13" s="71"/>
      <c r="W13" s="71"/>
      <c r="X13" s="71" t="s">
        <v>851</v>
      </c>
      <c r="Y13" s="71"/>
      <c r="Z13" s="71"/>
      <c r="AA13" s="71" t="s">
        <v>853</v>
      </c>
      <c r="AB13" s="71"/>
      <c r="AC13" s="71"/>
      <c r="AD13" s="71" t="s">
        <v>855</v>
      </c>
      <c r="AE13" s="71"/>
      <c r="AF13" s="71"/>
      <c r="AG13" s="71" t="s">
        <v>857</v>
      </c>
      <c r="AH13" s="71"/>
      <c r="AI13" s="71"/>
      <c r="AJ13" s="71" t="s">
        <v>859</v>
      </c>
      <c r="AK13" s="71"/>
      <c r="AL13" s="71"/>
      <c r="AM13" s="71" t="s">
        <v>863</v>
      </c>
      <c r="AN13" s="71"/>
      <c r="AO13" s="71"/>
      <c r="AP13" s="71" t="s">
        <v>864</v>
      </c>
      <c r="AQ13" s="71"/>
      <c r="AR13" s="71"/>
      <c r="AS13" s="71" t="s">
        <v>866</v>
      </c>
      <c r="AT13" s="71"/>
      <c r="AU13" s="71"/>
      <c r="AV13" s="71" t="s">
        <v>867</v>
      </c>
      <c r="AW13" s="71"/>
      <c r="AX13" s="71"/>
      <c r="AY13" s="71" t="s">
        <v>870</v>
      </c>
      <c r="AZ13" s="71"/>
      <c r="BA13" s="71"/>
      <c r="BB13" s="71" t="s">
        <v>871</v>
      </c>
      <c r="BC13" s="71"/>
      <c r="BD13" s="71"/>
      <c r="BE13" s="71" t="s">
        <v>874</v>
      </c>
      <c r="BF13" s="71"/>
      <c r="BG13" s="71"/>
      <c r="BH13" s="71" t="s">
        <v>875</v>
      </c>
      <c r="BI13" s="71"/>
      <c r="BJ13" s="71"/>
      <c r="BK13" s="71" t="s">
        <v>879</v>
      </c>
      <c r="BL13" s="71"/>
      <c r="BM13" s="71"/>
      <c r="BN13" s="71" t="s">
        <v>878</v>
      </c>
      <c r="BO13" s="71"/>
      <c r="BP13" s="71"/>
      <c r="BQ13" s="71" t="s">
        <v>880</v>
      </c>
      <c r="BR13" s="71"/>
      <c r="BS13" s="71"/>
      <c r="BT13" s="71" t="s">
        <v>881</v>
      </c>
      <c r="BU13" s="71"/>
      <c r="BV13" s="71"/>
      <c r="BW13" s="71" t="s">
        <v>883</v>
      </c>
      <c r="BX13" s="71"/>
      <c r="BY13" s="71"/>
      <c r="BZ13" s="71" t="s">
        <v>885</v>
      </c>
      <c r="CA13" s="71"/>
      <c r="CB13" s="71"/>
      <c r="CC13" s="71" t="s">
        <v>886</v>
      </c>
      <c r="CD13" s="71"/>
      <c r="CE13" s="71"/>
      <c r="CF13" s="71" t="s">
        <v>887</v>
      </c>
      <c r="CG13" s="71"/>
      <c r="CH13" s="71"/>
      <c r="CI13" s="71" t="s">
        <v>889</v>
      </c>
      <c r="CJ13" s="71"/>
      <c r="CK13" s="71"/>
      <c r="CL13" s="71" t="s">
        <v>126</v>
      </c>
      <c r="CM13" s="71"/>
      <c r="CN13" s="71"/>
      <c r="CO13" s="71" t="s">
        <v>128</v>
      </c>
      <c r="CP13" s="71"/>
      <c r="CQ13" s="71"/>
      <c r="CR13" s="71" t="s">
        <v>890</v>
      </c>
      <c r="CS13" s="71"/>
      <c r="CT13" s="71"/>
      <c r="CU13" s="71" t="s">
        <v>133</v>
      </c>
      <c r="CV13" s="71"/>
      <c r="CW13" s="71"/>
      <c r="CX13" s="71" t="s">
        <v>891</v>
      </c>
      <c r="CY13" s="71"/>
      <c r="CZ13" s="71"/>
      <c r="DA13" s="71" t="s">
        <v>892</v>
      </c>
      <c r="DB13" s="71"/>
      <c r="DC13" s="71"/>
      <c r="DD13" s="71" t="s">
        <v>896</v>
      </c>
      <c r="DE13" s="71"/>
      <c r="DF13" s="71"/>
      <c r="DG13" s="71" t="s">
        <v>898</v>
      </c>
      <c r="DH13" s="71"/>
      <c r="DI13" s="71"/>
      <c r="DJ13" s="71" t="s">
        <v>900</v>
      </c>
      <c r="DK13" s="71"/>
      <c r="DL13" s="71"/>
      <c r="DM13" s="71" t="s">
        <v>902</v>
      </c>
      <c r="DN13" s="71"/>
      <c r="DO13" s="71"/>
    </row>
    <row r="14" spans="1:254" ht="111.75" customHeight="1" x14ac:dyDescent="0.25">
      <c r="A14" s="80"/>
      <c r="B14" s="80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4" t="s">
        <v>811</v>
      </c>
      <c r="C43" s="85"/>
      <c r="D43" s="85"/>
      <c r="E43" s="8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88" t="s">
        <v>3</v>
      </c>
      <c r="G48" s="8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90" t="s">
        <v>117</v>
      </c>
      <c r="G57" s="9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0" t="s">
        <v>836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DP2" s="87" t="s">
        <v>1380</v>
      </c>
      <c r="D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4" t="s">
        <v>88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115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2" t="s">
        <v>138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25">
      <c r="A6" s="80"/>
      <c r="B6" s="80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0"/>
      <c r="B11" s="80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0"/>
      <c r="B12" s="80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0"/>
      <c r="B13" s="80"/>
      <c r="C13" s="71" t="s">
        <v>905</v>
      </c>
      <c r="D13" s="71"/>
      <c r="E13" s="71"/>
      <c r="F13" s="71" t="s">
        <v>909</v>
      </c>
      <c r="G13" s="71"/>
      <c r="H13" s="71"/>
      <c r="I13" s="71" t="s">
        <v>910</v>
      </c>
      <c r="J13" s="71"/>
      <c r="K13" s="71"/>
      <c r="L13" s="71" t="s">
        <v>911</v>
      </c>
      <c r="M13" s="71"/>
      <c r="N13" s="71"/>
      <c r="O13" s="71" t="s">
        <v>202</v>
      </c>
      <c r="P13" s="71"/>
      <c r="Q13" s="71"/>
      <c r="R13" s="71" t="s">
        <v>204</v>
      </c>
      <c r="S13" s="71"/>
      <c r="T13" s="71"/>
      <c r="U13" s="71" t="s">
        <v>913</v>
      </c>
      <c r="V13" s="71"/>
      <c r="W13" s="71"/>
      <c r="X13" s="71" t="s">
        <v>914</v>
      </c>
      <c r="Y13" s="71"/>
      <c r="Z13" s="71"/>
      <c r="AA13" s="71" t="s">
        <v>915</v>
      </c>
      <c r="AB13" s="71"/>
      <c r="AC13" s="71"/>
      <c r="AD13" s="71" t="s">
        <v>917</v>
      </c>
      <c r="AE13" s="71"/>
      <c r="AF13" s="71"/>
      <c r="AG13" s="71" t="s">
        <v>919</v>
      </c>
      <c r="AH13" s="71"/>
      <c r="AI13" s="71"/>
      <c r="AJ13" s="71" t="s">
        <v>1325</v>
      </c>
      <c r="AK13" s="71"/>
      <c r="AL13" s="71"/>
      <c r="AM13" s="71" t="s">
        <v>924</v>
      </c>
      <c r="AN13" s="71"/>
      <c r="AO13" s="71"/>
      <c r="AP13" s="71" t="s">
        <v>925</v>
      </c>
      <c r="AQ13" s="71"/>
      <c r="AR13" s="71"/>
      <c r="AS13" s="71" t="s">
        <v>926</v>
      </c>
      <c r="AT13" s="71"/>
      <c r="AU13" s="71"/>
      <c r="AV13" s="71" t="s">
        <v>927</v>
      </c>
      <c r="AW13" s="71"/>
      <c r="AX13" s="71"/>
      <c r="AY13" s="71" t="s">
        <v>929</v>
      </c>
      <c r="AZ13" s="71"/>
      <c r="BA13" s="71"/>
      <c r="BB13" s="71" t="s">
        <v>930</v>
      </c>
      <c r="BC13" s="71"/>
      <c r="BD13" s="71"/>
      <c r="BE13" s="71" t="s">
        <v>931</v>
      </c>
      <c r="BF13" s="71"/>
      <c r="BG13" s="71"/>
      <c r="BH13" s="71" t="s">
        <v>932</v>
      </c>
      <c r="BI13" s="71"/>
      <c r="BJ13" s="71"/>
      <c r="BK13" s="71" t="s">
        <v>933</v>
      </c>
      <c r="BL13" s="71"/>
      <c r="BM13" s="71"/>
      <c r="BN13" s="71" t="s">
        <v>935</v>
      </c>
      <c r="BO13" s="71"/>
      <c r="BP13" s="71"/>
      <c r="BQ13" s="71" t="s">
        <v>936</v>
      </c>
      <c r="BR13" s="71"/>
      <c r="BS13" s="71"/>
      <c r="BT13" s="71" t="s">
        <v>938</v>
      </c>
      <c r="BU13" s="71"/>
      <c r="BV13" s="71"/>
      <c r="BW13" s="71" t="s">
        <v>940</v>
      </c>
      <c r="BX13" s="71"/>
      <c r="BY13" s="71"/>
      <c r="BZ13" s="71" t="s">
        <v>941</v>
      </c>
      <c r="CA13" s="71"/>
      <c r="CB13" s="71"/>
      <c r="CC13" s="71" t="s">
        <v>945</v>
      </c>
      <c r="CD13" s="71"/>
      <c r="CE13" s="71"/>
      <c r="CF13" s="71" t="s">
        <v>948</v>
      </c>
      <c r="CG13" s="71"/>
      <c r="CH13" s="71"/>
      <c r="CI13" s="71" t="s">
        <v>949</v>
      </c>
      <c r="CJ13" s="71"/>
      <c r="CK13" s="71"/>
      <c r="CL13" s="71" t="s">
        <v>950</v>
      </c>
      <c r="CM13" s="71"/>
      <c r="CN13" s="71"/>
      <c r="CO13" s="71" t="s">
        <v>951</v>
      </c>
      <c r="CP13" s="71"/>
      <c r="CQ13" s="71"/>
      <c r="CR13" s="71" t="s">
        <v>953</v>
      </c>
      <c r="CS13" s="71"/>
      <c r="CT13" s="71"/>
      <c r="CU13" s="71" t="s">
        <v>954</v>
      </c>
      <c r="CV13" s="71"/>
      <c r="CW13" s="71"/>
      <c r="CX13" s="71" t="s">
        <v>955</v>
      </c>
      <c r="CY13" s="71"/>
      <c r="CZ13" s="71"/>
      <c r="DA13" s="71" t="s">
        <v>956</v>
      </c>
      <c r="DB13" s="71"/>
      <c r="DC13" s="71"/>
      <c r="DD13" s="71" t="s">
        <v>957</v>
      </c>
      <c r="DE13" s="71"/>
      <c r="DF13" s="71"/>
      <c r="DG13" s="71" t="s">
        <v>958</v>
      </c>
      <c r="DH13" s="71"/>
      <c r="DI13" s="71"/>
      <c r="DJ13" s="71" t="s">
        <v>960</v>
      </c>
      <c r="DK13" s="71"/>
      <c r="DL13" s="71"/>
      <c r="DM13" s="71" t="s">
        <v>961</v>
      </c>
      <c r="DN13" s="71"/>
      <c r="DO13" s="71"/>
      <c r="DP13" s="71" t="s">
        <v>962</v>
      </c>
      <c r="DQ13" s="71"/>
      <c r="DR13" s="71"/>
    </row>
    <row r="14" spans="1:254" ht="83.25" customHeight="1" x14ac:dyDescent="0.25">
      <c r="A14" s="80"/>
      <c r="B14" s="80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4" t="s">
        <v>811</v>
      </c>
      <c r="C43" s="85"/>
      <c r="D43" s="85"/>
      <c r="E43" s="8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4" t="s">
        <v>56</v>
      </c>
      <c r="E48" s="95"/>
      <c r="F48" s="96" t="s">
        <v>3</v>
      </c>
      <c r="G48" s="97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72" t="s">
        <v>186</v>
      </c>
      <c r="K57" s="72"/>
      <c r="L57" s="72" t="s">
        <v>117</v>
      </c>
      <c r="M57" s="72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0" t="s">
        <v>837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FI2" s="87" t="s">
        <v>1380</v>
      </c>
      <c r="FJ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4" t="s">
        <v>88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2" t="s">
        <v>138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93" t="s">
        <v>1022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0"/>
      <c r="B11" s="80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0"/>
      <c r="B12" s="80"/>
      <c r="C12" s="71" t="s">
        <v>963</v>
      </c>
      <c r="D12" s="71"/>
      <c r="E12" s="71"/>
      <c r="F12" s="71" t="s">
        <v>967</v>
      </c>
      <c r="G12" s="71"/>
      <c r="H12" s="71"/>
      <c r="I12" s="71" t="s">
        <v>971</v>
      </c>
      <c r="J12" s="71"/>
      <c r="K12" s="71"/>
      <c r="L12" s="71" t="s">
        <v>975</v>
      </c>
      <c r="M12" s="71"/>
      <c r="N12" s="71"/>
      <c r="O12" s="71" t="s">
        <v>977</v>
      </c>
      <c r="P12" s="71"/>
      <c r="Q12" s="71"/>
      <c r="R12" s="71" t="s">
        <v>980</v>
      </c>
      <c r="S12" s="71"/>
      <c r="T12" s="71"/>
      <c r="U12" s="71" t="s">
        <v>338</v>
      </c>
      <c r="V12" s="71"/>
      <c r="W12" s="71"/>
      <c r="X12" s="71" t="s">
        <v>341</v>
      </c>
      <c r="Y12" s="71"/>
      <c r="Z12" s="71"/>
      <c r="AA12" s="71" t="s">
        <v>984</v>
      </c>
      <c r="AB12" s="71"/>
      <c r="AC12" s="71"/>
      <c r="AD12" s="71" t="s">
        <v>988</v>
      </c>
      <c r="AE12" s="71"/>
      <c r="AF12" s="71"/>
      <c r="AG12" s="71" t="s">
        <v>989</v>
      </c>
      <c r="AH12" s="71"/>
      <c r="AI12" s="71"/>
      <c r="AJ12" s="71" t="s">
        <v>993</v>
      </c>
      <c r="AK12" s="71"/>
      <c r="AL12" s="71"/>
      <c r="AM12" s="71" t="s">
        <v>997</v>
      </c>
      <c r="AN12" s="71"/>
      <c r="AO12" s="71"/>
      <c r="AP12" s="71" t="s">
        <v>1001</v>
      </c>
      <c r="AQ12" s="71"/>
      <c r="AR12" s="71"/>
      <c r="AS12" s="71" t="s">
        <v>1002</v>
      </c>
      <c r="AT12" s="71"/>
      <c r="AU12" s="71"/>
      <c r="AV12" s="71" t="s">
        <v>1006</v>
      </c>
      <c r="AW12" s="71"/>
      <c r="AX12" s="71"/>
      <c r="AY12" s="71" t="s">
        <v>1007</v>
      </c>
      <c r="AZ12" s="71"/>
      <c r="BA12" s="71"/>
      <c r="BB12" s="71" t="s">
        <v>1008</v>
      </c>
      <c r="BC12" s="71"/>
      <c r="BD12" s="71"/>
      <c r="BE12" s="71" t="s">
        <v>1009</v>
      </c>
      <c r="BF12" s="71"/>
      <c r="BG12" s="71"/>
      <c r="BH12" s="71" t="s">
        <v>1010</v>
      </c>
      <c r="BI12" s="71"/>
      <c r="BJ12" s="71"/>
      <c r="BK12" s="71" t="s">
        <v>357</v>
      </c>
      <c r="BL12" s="71"/>
      <c r="BM12" s="71"/>
      <c r="BN12" s="71" t="s">
        <v>359</v>
      </c>
      <c r="BO12" s="71"/>
      <c r="BP12" s="71"/>
      <c r="BQ12" s="71" t="s">
        <v>1014</v>
      </c>
      <c r="BR12" s="71"/>
      <c r="BS12" s="71"/>
      <c r="BT12" s="71" t="s">
        <v>1015</v>
      </c>
      <c r="BU12" s="71"/>
      <c r="BV12" s="71"/>
      <c r="BW12" s="71" t="s">
        <v>1016</v>
      </c>
      <c r="BX12" s="71"/>
      <c r="BY12" s="71"/>
      <c r="BZ12" s="71" t="s">
        <v>1017</v>
      </c>
      <c r="CA12" s="71"/>
      <c r="CB12" s="71"/>
      <c r="CC12" s="71" t="s">
        <v>369</v>
      </c>
      <c r="CD12" s="71"/>
      <c r="CE12" s="71"/>
      <c r="CF12" s="100" t="s">
        <v>372</v>
      </c>
      <c r="CG12" s="100"/>
      <c r="CH12" s="100"/>
      <c r="CI12" s="71" t="s">
        <v>376</v>
      </c>
      <c r="CJ12" s="71"/>
      <c r="CK12" s="71"/>
      <c r="CL12" s="71" t="s">
        <v>1328</v>
      </c>
      <c r="CM12" s="71"/>
      <c r="CN12" s="71"/>
      <c r="CO12" s="71" t="s">
        <v>382</v>
      </c>
      <c r="CP12" s="71"/>
      <c r="CQ12" s="71"/>
      <c r="CR12" s="100" t="s">
        <v>385</v>
      </c>
      <c r="CS12" s="100"/>
      <c r="CT12" s="100"/>
      <c r="CU12" s="71" t="s">
        <v>388</v>
      </c>
      <c r="CV12" s="71"/>
      <c r="CW12" s="71"/>
      <c r="CX12" s="71" t="s">
        <v>390</v>
      </c>
      <c r="CY12" s="71"/>
      <c r="CZ12" s="71"/>
      <c r="DA12" s="71" t="s">
        <v>394</v>
      </c>
      <c r="DB12" s="71"/>
      <c r="DC12" s="7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1026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1035</v>
      </c>
      <c r="EO12" s="100"/>
      <c r="EP12" s="100"/>
      <c r="EQ12" s="100" t="s">
        <v>1037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1041</v>
      </c>
      <c r="FA12" s="100"/>
      <c r="FB12" s="100"/>
      <c r="FC12" s="100" t="s">
        <v>1045</v>
      </c>
      <c r="FD12" s="100"/>
      <c r="FE12" s="100"/>
      <c r="FF12" s="100" t="s">
        <v>1047</v>
      </c>
      <c r="FG12" s="100"/>
      <c r="FH12" s="100"/>
      <c r="FI12" s="100" t="s">
        <v>1051</v>
      </c>
      <c r="FJ12" s="100"/>
      <c r="FK12" s="100"/>
    </row>
    <row r="13" spans="1:254" ht="180.75" x14ac:dyDescent="0.25">
      <c r="A13" s="80"/>
      <c r="B13" s="80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4" t="s">
        <v>811</v>
      </c>
      <c r="C42" s="85"/>
      <c r="D42" s="85"/>
      <c r="E42" s="8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72" t="s">
        <v>186</v>
      </c>
      <c r="K56" s="72"/>
      <c r="L56" s="72" t="s">
        <v>117</v>
      </c>
      <c r="M56" s="7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0" t="s">
        <v>838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"/>
      <c r="V2" s="7"/>
      <c r="W2" s="7"/>
      <c r="X2" s="7"/>
      <c r="Y2" s="7"/>
      <c r="Z2" s="7"/>
      <c r="AA2" s="7"/>
      <c r="AB2" s="7"/>
      <c r="GP2" s="87" t="s">
        <v>1380</v>
      </c>
      <c r="G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74" t="s">
        <v>88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2" t="s">
        <v>138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0"/>
      <c r="B11" s="80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0"/>
      <c r="B12" s="80"/>
      <c r="C12" s="71" t="s">
        <v>1055</v>
      </c>
      <c r="D12" s="71"/>
      <c r="E12" s="71"/>
      <c r="F12" s="71" t="s">
        <v>1058</v>
      </c>
      <c r="G12" s="71"/>
      <c r="H12" s="71"/>
      <c r="I12" s="71" t="s">
        <v>1061</v>
      </c>
      <c r="J12" s="71"/>
      <c r="K12" s="71"/>
      <c r="L12" s="71" t="s">
        <v>538</v>
      </c>
      <c r="M12" s="71"/>
      <c r="N12" s="71"/>
      <c r="O12" s="71" t="s">
        <v>1064</v>
      </c>
      <c r="P12" s="71"/>
      <c r="Q12" s="71"/>
      <c r="R12" s="71" t="s">
        <v>1067</v>
      </c>
      <c r="S12" s="71"/>
      <c r="T12" s="71"/>
      <c r="U12" s="71" t="s">
        <v>1071</v>
      </c>
      <c r="V12" s="71"/>
      <c r="W12" s="71"/>
      <c r="X12" s="71" t="s">
        <v>539</v>
      </c>
      <c r="Y12" s="71"/>
      <c r="Z12" s="71"/>
      <c r="AA12" s="71" t="s">
        <v>540</v>
      </c>
      <c r="AB12" s="71"/>
      <c r="AC12" s="71"/>
      <c r="AD12" s="71" t="s">
        <v>541</v>
      </c>
      <c r="AE12" s="71"/>
      <c r="AF12" s="71"/>
      <c r="AG12" s="71" t="s">
        <v>1076</v>
      </c>
      <c r="AH12" s="71"/>
      <c r="AI12" s="71"/>
      <c r="AJ12" s="71" t="s">
        <v>542</v>
      </c>
      <c r="AK12" s="71"/>
      <c r="AL12" s="71"/>
      <c r="AM12" s="71" t="s">
        <v>543</v>
      </c>
      <c r="AN12" s="71"/>
      <c r="AO12" s="71"/>
      <c r="AP12" s="71" t="s">
        <v>544</v>
      </c>
      <c r="AQ12" s="71"/>
      <c r="AR12" s="71"/>
      <c r="AS12" s="71" t="s">
        <v>1079</v>
      </c>
      <c r="AT12" s="71"/>
      <c r="AU12" s="71"/>
      <c r="AV12" s="71" t="s">
        <v>1329</v>
      </c>
      <c r="AW12" s="71"/>
      <c r="AX12" s="71"/>
      <c r="AY12" s="71" t="s">
        <v>545</v>
      </c>
      <c r="AZ12" s="71"/>
      <c r="BA12" s="71"/>
      <c r="BB12" s="71" t="s">
        <v>529</v>
      </c>
      <c r="BC12" s="71"/>
      <c r="BD12" s="71"/>
      <c r="BE12" s="71" t="s">
        <v>546</v>
      </c>
      <c r="BF12" s="71"/>
      <c r="BG12" s="71"/>
      <c r="BH12" s="71" t="s">
        <v>1085</v>
      </c>
      <c r="BI12" s="71"/>
      <c r="BJ12" s="71"/>
      <c r="BK12" s="71" t="s">
        <v>547</v>
      </c>
      <c r="BL12" s="71"/>
      <c r="BM12" s="71"/>
      <c r="BN12" s="71" t="s">
        <v>548</v>
      </c>
      <c r="BO12" s="71"/>
      <c r="BP12" s="71"/>
      <c r="BQ12" s="71" t="s">
        <v>549</v>
      </c>
      <c r="BR12" s="71"/>
      <c r="BS12" s="71"/>
      <c r="BT12" s="71" t="s">
        <v>550</v>
      </c>
      <c r="BU12" s="71"/>
      <c r="BV12" s="71"/>
      <c r="BW12" s="71" t="s">
        <v>1092</v>
      </c>
      <c r="BX12" s="71"/>
      <c r="BY12" s="71"/>
      <c r="BZ12" s="71" t="s">
        <v>557</v>
      </c>
      <c r="CA12" s="71"/>
      <c r="CB12" s="71"/>
      <c r="CC12" s="71" t="s">
        <v>1096</v>
      </c>
      <c r="CD12" s="71"/>
      <c r="CE12" s="71"/>
      <c r="CF12" s="71" t="s">
        <v>558</v>
      </c>
      <c r="CG12" s="71"/>
      <c r="CH12" s="71"/>
      <c r="CI12" s="71" t="s">
        <v>559</v>
      </c>
      <c r="CJ12" s="71"/>
      <c r="CK12" s="71"/>
      <c r="CL12" s="71" t="s">
        <v>560</v>
      </c>
      <c r="CM12" s="71"/>
      <c r="CN12" s="71"/>
      <c r="CO12" s="71" t="s">
        <v>602</v>
      </c>
      <c r="CP12" s="71"/>
      <c r="CQ12" s="71"/>
      <c r="CR12" s="71" t="s">
        <v>599</v>
      </c>
      <c r="CS12" s="71"/>
      <c r="CT12" s="71"/>
      <c r="CU12" s="71" t="s">
        <v>603</v>
      </c>
      <c r="CV12" s="71"/>
      <c r="CW12" s="71"/>
      <c r="CX12" s="71" t="s">
        <v>600</v>
      </c>
      <c r="CY12" s="71"/>
      <c r="CZ12" s="71"/>
      <c r="DA12" s="71" t="s">
        <v>601</v>
      </c>
      <c r="DB12" s="71"/>
      <c r="DC12" s="71"/>
      <c r="DD12" s="71" t="s">
        <v>1108</v>
      </c>
      <c r="DE12" s="71"/>
      <c r="DF12" s="71"/>
      <c r="DG12" s="71" t="s">
        <v>1111</v>
      </c>
      <c r="DH12" s="71"/>
      <c r="DI12" s="71"/>
      <c r="DJ12" s="71" t="s">
        <v>604</v>
      </c>
      <c r="DK12" s="71"/>
      <c r="DL12" s="71"/>
      <c r="DM12" s="71" t="s">
        <v>1115</v>
      </c>
      <c r="DN12" s="71"/>
      <c r="DO12" s="71"/>
      <c r="DP12" s="71" t="s">
        <v>605</v>
      </c>
      <c r="DQ12" s="71"/>
      <c r="DR12" s="71"/>
      <c r="DS12" s="71" t="s">
        <v>606</v>
      </c>
      <c r="DT12" s="71"/>
      <c r="DU12" s="71"/>
      <c r="DV12" s="71" t="s">
        <v>1123</v>
      </c>
      <c r="DW12" s="71"/>
      <c r="DX12" s="71"/>
      <c r="DY12" s="71" t="s">
        <v>607</v>
      </c>
      <c r="DZ12" s="71"/>
      <c r="EA12" s="71"/>
      <c r="EB12" s="71" t="s">
        <v>608</v>
      </c>
      <c r="EC12" s="71"/>
      <c r="ED12" s="71"/>
      <c r="EE12" s="71" t="s">
        <v>609</v>
      </c>
      <c r="EF12" s="71"/>
      <c r="EG12" s="71"/>
      <c r="EH12" s="71" t="s">
        <v>610</v>
      </c>
      <c r="EI12" s="71"/>
      <c r="EJ12" s="71"/>
      <c r="EK12" s="100" t="s">
        <v>611</v>
      </c>
      <c r="EL12" s="100"/>
      <c r="EM12" s="100"/>
      <c r="EN12" s="71" t="s">
        <v>1134</v>
      </c>
      <c r="EO12" s="71"/>
      <c r="EP12" s="71"/>
      <c r="EQ12" s="71" t="s">
        <v>612</v>
      </c>
      <c r="ER12" s="71"/>
      <c r="ES12" s="71"/>
      <c r="ET12" s="71" t="s">
        <v>613</v>
      </c>
      <c r="EU12" s="71"/>
      <c r="EV12" s="71"/>
      <c r="EW12" s="71" t="s">
        <v>1140</v>
      </c>
      <c r="EX12" s="71"/>
      <c r="EY12" s="71"/>
      <c r="EZ12" s="71" t="s">
        <v>615</v>
      </c>
      <c r="FA12" s="71"/>
      <c r="FB12" s="71"/>
      <c r="FC12" s="71" t="s">
        <v>616</v>
      </c>
      <c r="FD12" s="71"/>
      <c r="FE12" s="71"/>
      <c r="FF12" s="71" t="s">
        <v>614</v>
      </c>
      <c r="FG12" s="71"/>
      <c r="FH12" s="71"/>
      <c r="FI12" s="71" t="s">
        <v>1145</v>
      </c>
      <c r="FJ12" s="71"/>
      <c r="FK12" s="71"/>
      <c r="FL12" s="71" t="s">
        <v>617</v>
      </c>
      <c r="FM12" s="71"/>
      <c r="FN12" s="71"/>
      <c r="FO12" s="71" t="s">
        <v>1149</v>
      </c>
      <c r="FP12" s="71"/>
      <c r="FQ12" s="71"/>
      <c r="FR12" s="71" t="s">
        <v>619</v>
      </c>
      <c r="FS12" s="71"/>
      <c r="FT12" s="71"/>
      <c r="FU12" s="100" t="s">
        <v>1332</v>
      </c>
      <c r="FV12" s="100"/>
      <c r="FW12" s="100"/>
      <c r="FX12" s="71" t="s">
        <v>1333</v>
      </c>
      <c r="FY12" s="71"/>
      <c r="FZ12" s="71"/>
      <c r="GA12" s="71" t="s">
        <v>623</v>
      </c>
      <c r="GB12" s="71"/>
      <c r="GC12" s="71"/>
      <c r="GD12" s="71" t="s">
        <v>1155</v>
      </c>
      <c r="GE12" s="71"/>
      <c r="GF12" s="71"/>
      <c r="GG12" s="71" t="s">
        <v>626</v>
      </c>
      <c r="GH12" s="71"/>
      <c r="GI12" s="71"/>
      <c r="GJ12" s="71" t="s">
        <v>1161</v>
      </c>
      <c r="GK12" s="71"/>
      <c r="GL12" s="71"/>
      <c r="GM12" s="71" t="s">
        <v>1165</v>
      </c>
      <c r="GN12" s="71"/>
      <c r="GO12" s="71"/>
      <c r="GP12" s="71" t="s">
        <v>1334</v>
      </c>
      <c r="GQ12" s="71"/>
      <c r="GR12" s="71"/>
    </row>
    <row r="13" spans="1:254" ht="93.75" customHeight="1" x14ac:dyDescent="0.25">
      <c r="A13" s="80"/>
      <c r="B13" s="80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4" t="s">
        <v>116</v>
      </c>
      <c r="G56" s="95"/>
      <c r="H56" s="98" t="s">
        <v>174</v>
      </c>
      <c r="I56" s="99"/>
      <c r="J56" s="72" t="s">
        <v>186</v>
      </c>
      <c r="K56" s="72"/>
      <c r="L56" s="72" t="s">
        <v>117</v>
      </c>
      <c r="M56" s="72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1"/>
  <sheetViews>
    <sheetView tabSelected="1" zoomScale="80" zoomScaleNormal="80" workbookViewId="0">
      <pane xSplit="2" ySplit="13" topLeftCell="C25" activePane="bottomRight" state="frozen"/>
      <selection pane="topRight" activeCell="C1" sqref="C1"/>
      <selection pane="bottomLeft" activeCell="A14" sqref="A14"/>
      <selection pane="bottomRight" activeCell="F12" sqref="F12:H1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6" max="6" width="12.1406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 t="s">
        <v>1389</v>
      </c>
      <c r="D2" s="7"/>
      <c r="E2" s="7"/>
      <c r="F2" s="7" t="s">
        <v>1388</v>
      </c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1380</v>
      </c>
      <c r="IS2" s="8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0"/>
      <c r="B11" s="80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0"/>
      <c r="B12" s="80"/>
      <c r="C12" s="71" t="s">
        <v>1340</v>
      </c>
      <c r="D12" s="71"/>
      <c r="E12" s="71"/>
      <c r="F12" s="71" t="s">
        <v>1341</v>
      </c>
      <c r="G12" s="71"/>
      <c r="H12" s="71"/>
      <c r="I12" s="71" t="s">
        <v>1342</v>
      </c>
      <c r="J12" s="71"/>
      <c r="K12" s="71"/>
      <c r="L12" s="71" t="s">
        <v>1343</v>
      </c>
      <c r="M12" s="71"/>
      <c r="N12" s="71"/>
      <c r="O12" s="71" t="s">
        <v>1344</v>
      </c>
      <c r="P12" s="71"/>
      <c r="Q12" s="71"/>
      <c r="R12" s="71" t="s">
        <v>1345</v>
      </c>
      <c r="S12" s="71"/>
      <c r="T12" s="71"/>
      <c r="U12" s="71" t="s">
        <v>1346</v>
      </c>
      <c r="V12" s="71"/>
      <c r="W12" s="71"/>
      <c r="X12" s="71" t="s">
        <v>1347</v>
      </c>
      <c r="Y12" s="71"/>
      <c r="Z12" s="71"/>
      <c r="AA12" s="71" t="s">
        <v>1348</v>
      </c>
      <c r="AB12" s="71"/>
      <c r="AC12" s="71"/>
      <c r="AD12" s="71" t="s">
        <v>1349</v>
      </c>
      <c r="AE12" s="71"/>
      <c r="AF12" s="71"/>
      <c r="AG12" s="71" t="s">
        <v>1350</v>
      </c>
      <c r="AH12" s="71"/>
      <c r="AI12" s="71"/>
      <c r="AJ12" s="71" t="s">
        <v>1351</v>
      </c>
      <c r="AK12" s="71"/>
      <c r="AL12" s="71"/>
      <c r="AM12" s="71" t="s">
        <v>1352</v>
      </c>
      <c r="AN12" s="71"/>
      <c r="AO12" s="71"/>
      <c r="AP12" s="71" t="s">
        <v>1353</v>
      </c>
      <c r="AQ12" s="71"/>
      <c r="AR12" s="71"/>
      <c r="AS12" s="71" t="s">
        <v>1354</v>
      </c>
      <c r="AT12" s="71"/>
      <c r="AU12" s="71"/>
      <c r="AV12" s="71" t="s">
        <v>1355</v>
      </c>
      <c r="AW12" s="71"/>
      <c r="AX12" s="71"/>
      <c r="AY12" s="71" t="s">
        <v>1356</v>
      </c>
      <c r="AZ12" s="71"/>
      <c r="BA12" s="71"/>
      <c r="BB12" s="71" t="s">
        <v>1357</v>
      </c>
      <c r="BC12" s="71"/>
      <c r="BD12" s="71"/>
      <c r="BE12" s="71" t="s">
        <v>1358</v>
      </c>
      <c r="BF12" s="71"/>
      <c r="BG12" s="71"/>
      <c r="BH12" s="71" t="s">
        <v>1359</v>
      </c>
      <c r="BI12" s="71"/>
      <c r="BJ12" s="71"/>
      <c r="BK12" s="71" t="s">
        <v>1360</v>
      </c>
      <c r="BL12" s="71"/>
      <c r="BM12" s="71"/>
      <c r="BN12" s="71" t="s">
        <v>1361</v>
      </c>
      <c r="BO12" s="71"/>
      <c r="BP12" s="71"/>
      <c r="BQ12" s="71" t="s">
        <v>1362</v>
      </c>
      <c r="BR12" s="71"/>
      <c r="BS12" s="71"/>
      <c r="BT12" s="71" t="s">
        <v>1363</v>
      </c>
      <c r="BU12" s="71"/>
      <c r="BV12" s="71"/>
      <c r="BW12" s="71" t="s">
        <v>1364</v>
      </c>
      <c r="BX12" s="71"/>
      <c r="BY12" s="71"/>
      <c r="BZ12" s="71" t="s">
        <v>1201</v>
      </c>
      <c r="CA12" s="71"/>
      <c r="CB12" s="71"/>
      <c r="CC12" s="71" t="s">
        <v>1365</v>
      </c>
      <c r="CD12" s="71"/>
      <c r="CE12" s="71"/>
      <c r="CF12" s="71" t="s">
        <v>1366</v>
      </c>
      <c r="CG12" s="71"/>
      <c r="CH12" s="71"/>
      <c r="CI12" s="71" t="s">
        <v>1367</v>
      </c>
      <c r="CJ12" s="71"/>
      <c r="CK12" s="71"/>
      <c r="CL12" s="71" t="s">
        <v>1368</v>
      </c>
      <c r="CM12" s="71"/>
      <c r="CN12" s="71"/>
      <c r="CO12" s="71" t="s">
        <v>1369</v>
      </c>
      <c r="CP12" s="71"/>
      <c r="CQ12" s="71"/>
      <c r="CR12" s="71" t="s">
        <v>1370</v>
      </c>
      <c r="CS12" s="71"/>
      <c r="CT12" s="71"/>
      <c r="CU12" s="71" t="s">
        <v>1371</v>
      </c>
      <c r="CV12" s="71"/>
      <c r="CW12" s="71"/>
      <c r="CX12" s="71" t="s">
        <v>1372</v>
      </c>
      <c r="CY12" s="71"/>
      <c r="CZ12" s="71"/>
      <c r="DA12" s="71" t="s">
        <v>1373</v>
      </c>
      <c r="DB12" s="71"/>
      <c r="DC12" s="71"/>
      <c r="DD12" s="71" t="s">
        <v>1374</v>
      </c>
      <c r="DE12" s="71"/>
      <c r="DF12" s="71"/>
      <c r="DG12" s="71" t="s">
        <v>1375</v>
      </c>
      <c r="DH12" s="71"/>
      <c r="DI12" s="71"/>
      <c r="DJ12" s="100" t="s">
        <v>1376</v>
      </c>
      <c r="DK12" s="100"/>
      <c r="DL12" s="100"/>
      <c r="DM12" s="100" t="s">
        <v>1377</v>
      </c>
      <c r="DN12" s="100"/>
      <c r="DO12" s="100"/>
      <c r="DP12" s="100" t="s">
        <v>1378</v>
      </c>
      <c r="DQ12" s="100"/>
      <c r="DR12" s="100"/>
      <c r="DS12" s="100" t="s">
        <v>1379</v>
      </c>
      <c r="DT12" s="100"/>
      <c r="DU12" s="100"/>
      <c r="DV12" s="100" t="s">
        <v>745</v>
      </c>
      <c r="DW12" s="100"/>
      <c r="DX12" s="100"/>
      <c r="DY12" s="71" t="s">
        <v>761</v>
      </c>
      <c r="DZ12" s="71"/>
      <c r="EA12" s="71"/>
      <c r="EB12" s="71" t="s">
        <v>762</v>
      </c>
      <c r="EC12" s="71"/>
      <c r="ED12" s="71"/>
      <c r="EE12" s="71" t="s">
        <v>1233</v>
      </c>
      <c r="EF12" s="71"/>
      <c r="EG12" s="71"/>
      <c r="EH12" s="71" t="s">
        <v>763</v>
      </c>
      <c r="EI12" s="71"/>
      <c r="EJ12" s="71"/>
      <c r="EK12" s="71" t="s">
        <v>1336</v>
      </c>
      <c r="EL12" s="71"/>
      <c r="EM12" s="71"/>
      <c r="EN12" s="71" t="s">
        <v>766</v>
      </c>
      <c r="EO12" s="71"/>
      <c r="EP12" s="71"/>
      <c r="EQ12" s="71" t="s">
        <v>1242</v>
      </c>
      <c r="ER12" s="71"/>
      <c r="ES12" s="71"/>
      <c r="ET12" s="71" t="s">
        <v>771</v>
      </c>
      <c r="EU12" s="71"/>
      <c r="EV12" s="71"/>
      <c r="EW12" s="71" t="s">
        <v>1245</v>
      </c>
      <c r="EX12" s="71"/>
      <c r="EY12" s="71"/>
      <c r="EZ12" s="71" t="s">
        <v>1247</v>
      </c>
      <c r="FA12" s="71"/>
      <c r="FB12" s="71"/>
      <c r="FC12" s="71" t="s">
        <v>1249</v>
      </c>
      <c r="FD12" s="71"/>
      <c r="FE12" s="71"/>
      <c r="FF12" s="71" t="s">
        <v>1337</v>
      </c>
      <c r="FG12" s="71"/>
      <c r="FH12" s="71"/>
      <c r="FI12" s="71" t="s">
        <v>1252</v>
      </c>
      <c r="FJ12" s="71"/>
      <c r="FK12" s="71"/>
      <c r="FL12" s="71" t="s">
        <v>775</v>
      </c>
      <c r="FM12" s="71"/>
      <c r="FN12" s="71"/>
      <c r="FO12" s="71" t="s">
        <v>1256</v>
      </c>
      <c r="FP12" s="71"/>
      <c r="FQ12" s="71"/>
      <c r="FR12" s="71" t="s">
        <v>1259</v>
      </c>
      <c r="FS12" s="71"/>
      <c r="FT12" s="71"/>
      <c r="FU12" s="71" t="s">
        <v>1263</v>
      </c>
      <c r="FV12" s="71"/>
      <c r="FW12" s="71"/>
      <c r="FX12" s="71" t="s">
        <v>1265</v>
      </c>
      <c r="FY12" s="71"/>
      <c r="FZ12" s="71"/>
      <c r="GA12" s="100" t="s">
        <v>1268</v>
      </c>
      <c r="GB12" s="100"/>
      <c r="GC12" s="100"/>
      <c r="GD12" s="71" t="s">
        <v>780</v>
      </c>
      <c r="GE12" s="71"/>
      <c r="GF12" s="71"/>
      <c r="GG12" s="100" t="s">
        <v>1275</v>
      </c>
      <c r="GH12" s="100"/>
      <c r="GI12" s="100"/>
      <c r="GJ12" s="100" t="s">
        <v>1276</v>
      </c>
      <c r="GK12" s="100"/>
      <c r="GL12" s="100"/>
      <c r="GM12" s="100" t="s">
        <v>1278</v>
      </c>
      <c r="GN12" s="100"/>
      <c r="GO12" s="100"/>
      <c r="GP12" s="100" t="s">
        <v>1279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71" t="s">
        <v>1286</v>
      </c>
      <c r="HC12" s="71"/>
      <c r="HD12" s="71"/>
      <c r="HE12" s="71" t="s">
        <v>1288</v>
      </c>
      <c r="HF12" s="71"/>
      <c r="HG12" s="71"/>
      <c r="HH12" s="71" t="s">
        <v>796</v>
      </c>
      <c r="HI12" s="71"/>
      <c r="HJ12" s="71"/>
      <c r="HK12" s="71" t="s">
        <v>1289</v>
      </c>
      <c r="HL12" s="71"/>
      <c r="HM12" s="71"/>
      <c r="HN12" s="71" t="s">
        <v>1292</v>
      </c>
      <c r="HO12" s="71"/>
      <c r="HP12" s="71"/>
      <c r="HQ12" s="71" t="s">
        <v>799</v>
      </c>
      <c r="HR12" s="71"/>
      <c r="HS12" s="71"/>
      <c r="HT12" s="71" t="s">
        <v>797</v>
      </c>
      <c r="HU12" s="71"/>
      <c r="HV12" s="71"/>
      <c r="HW12" s="71" t="s">
        <v>618</v>
      </c>
      <c r="HX12" s="71"/>
      <c r="HY12" s="71"/>
      <c r="HZ12" s="71" t="s">
        <v>1301</v>
      </c>
      <c r="IA12" s="71"/>
      <c r="IB12" s="71"/>
      <c r="IC12" s="71" t="s">
        <v>1305</v>
      </c>
      <c r="ID12" s="71"/>
      <c r="IE12" s="71"/>
      <c r="IF12" s="71" t="s">
        <v>802</v>
      </c>
      <c r="IG12" s="71"/>
      <c r="IH12" s="71"/>
      <c r="II12" s="71" t="s">
        <v>1310</v>
      </c>
      <c r="IJ12" s="71"/>
      <c r="IK12" s="71"/>
      <c r="IL12" s="71" t="s">
        <v>1311</v>
      </c>
      <c r="IM12" s="71"/>
      <c r="IN12" s="71"/>
      <c r="IO12" s="71" t="s">
        <v>1315</v>
      </c>
      <c r="IP12" s="71"/>
      <c r="IQ12" s="71"/>
      <c r="IR12" s="71" t="s">
        <v>1319</v>
      </c>
      <c r="IS12" s="71"/>
      <c r="IT12" s="71"/>
    </row>
    <row r="13" spans="1:293" ht="82.5" customHeight="1" x14ac:dyDescent="0.25">
      <c r="A13" s="80"/>
      <c r="B13" s="80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 t="str">
        <f>'мектепалды сыныбы'!B9</f>
        <v>Ахмет Әли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tr">
        <f>'мектепалды сыныбы'!B10</f>
        <v>Асанкелді Әли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tr">
        <f>'мектепалды сыныбы'!B11</f>
        <v>Аскербекова Ильзара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tr">
        <f>'мектепалды сыныбы'!B12</f>
        <v>Әкімәлі Арман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tr">
        <f>'мектепалды сыныбы'!B13</f>
        <v>Болатбек Ильнара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tr">
        <f>'мектепалды сыныбы'!B14</f>
        <v>Дамиров Марсель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tr">
        <f>'мектепалды сыныбы'!B15</f>
        <v>Қуаныш Мадияр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tr">
        <f>'мектепалды сыныбы'!B16</f>
        <v>Төлеу Ұлан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tr">
        <f>'мектепалды сыныбы'!B17</f>
        <v>Тоймағанбетова Асылжан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4" t="str">
        <f>'мектепалды сыныбы'!B18</f>
        <v>Тулепов Ануар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tr">
        <f>'мектепалды сыныбы'!B19</f>
        <v>Жумагелді Айбар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tr">
        <f>'мектепалды сыныбы'!B20</f>
        <v>Өтеген Айбар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x14ac:dyDescent="0.25">
      <c r="A26" s="76" t="s">
        <v>278</v>
      </c>
      <c r="B26" s="77"/>
      <c r="C26" s="3">
        <f t="shared" ref="C26:BN26" si="0">SUM(C14:C25)</f>
        <v>12</v>
      </c>
      <c r="D26" s="3">
        <f t="shared" si="0"/>
        <v>0</v>
      </c>
      <c r="E26" s="3">
        <f t="shared" si="0"/>
        <v>0</v>
      </c>
      <c r="F26" s="3">
        <f t="shared" si="0"/>
        <v>12</v>
      </c>
      <c r="G26" s="3">
        <f t="shared" si="0"/>
        <v>0</v>
      </c>
      <c r="H26" s="3">
        <f t="shared" si="0"/>
        <v>0</v>
      </c>
      <c r="I26" s="3">
        <f t="shared" si="0"/>
        <v>12</v>
      </c>
      <c r="J26" s="3">
        <f t="shared" si="0"/>
        <v>0</v>
      </c>
      <c r="K26" s="3">
        <f t="shared" si="0"/>
        <v>0</v>
      </c>
      <c r="L26" s="3">
        <f t="shared" si="0"/>
        <v>12</v>
      </c>
      <c r="M26" s="3">
        <f t="shared" si="0"/>
        <v>0</v>
      </c>
      <c r="N26" s="3">
        <f t="shared" si="0"/>
        <v>0</v>
      </c>
      <c r="O26" s="3">
        <f t="shared" si="0"/>
        <v>12</v>
      </c>
      <c r="P26" s="3">
        <f t="shared" si="0"/>
        <v>0</v>
      </c>
      <c r="Q26" s="3">
        <f t="shared" si="0"/>
        <v>0</v>
      </c>
      <c r="R26" s="3">
        <f t="shared" si="0"/>
        <v>12</v>
      </c>
      <c r="S26" s="3">
        <f t="shared" si="0"/>
        <v>0</v>
      </c>
      <c r="T26" s="3">
        <f t="shared" si="0"/>
        <v>0</v>
      </c>
      <c r="U26" s="3">
        <f t="shared" si="0"/>
        <v>12</v>
      </c>
      <c r="V26" s="3">
        <f t="shared" si="0"/>
        <v>0</v>
      </c>
      <c r="W26" s="3">
        <f t="shared" si="0"/>
        <v>0</v>
      </c>
      <c r="X26" s="3">
        <f t="shared" si="0"/>
        <v>9</v>
      </c>
      <c r="Y26" s="3">
        <f t="shared" si="0"/>
        <v>3</v>
      </c>
      <c r="Z26" s="3">
        <f t="shared" si="0"/>
        <v>0</v>
      </c>
      <c r="AA26" s="3">
        <f t="shared" si="0"/>
        <v>9</v>
      </c>
      <c r="AB26" s="3">
        <f t="shared" si="0"/>
        <v>3</v>
      </c>
      <c r="AC26" s="3">
        <f t="shared" si="0"/>
        <v>0</v>
      </c>
      <c r="AD26" s="3">
        <f t="shared" si="0"/>
        <v>9</v>
      </c>
      <c r="AE26" s="3">
        <f t="shared" si="0"/>
        <v>3</v>
      </c>
      <c r="AF26" s="3">
        <f t="shared" si="0"/>
        <v>0</v>
      </c>
      <c r="AG26" s="3">
        <f t="shared" si="0"/>
        <v>9</v>
      </c>
      <c r="AH26" s="3">
        <f t="shared" si="0"/>
        <v>3</v>
      </c>
      <c r="AI26" s="3">
        <f t="shared" si="0"/>
        <v>0</v>
      </c>
      <c r="AJ26" s="3">
        <f t="shared" si="0"/>
        <v>9</v>
      </c>
      <c r="AK26" s="3">
        <f t="shared" si="0"/>
        <v>3</v>
      </c>
      <c r="AL26" s="3">
        <f t="shared" si="0"/>
        <v>0</v>
      </c>
      <c r="AM26" s="3">
        <f t="shared" si="0"/>
        <v>9</v>
      </c>
      <c r="AN26" s="3">
        <f t="shared" si="0"/>
        <v>3</v>
      </c>
      <c r="AO26" s="3">
        <f t="shared" si="0"/>
        <v>0</v>
      </c>
      <c r="AP26" s="3">
        <f t="shared" si="0"/>
        <v>12</v>
      </c>
      <c r="AQ26" s="3">
        <f t="shared" si="0"/>
        <v>0</v>
      </c>
      <c r="AR26" s="3">
        <f t="shared" si="0"/>
        <v>0</v>
      </c>
      <c r="AS26" s="3">
        <f t="shared" si="0"/>
        <v>9</v>
      </c>
      <c r="AT26" s="3">
        <f t="shared" si="0"/>
        <v>3</v>
      </c>
      <c r="AU26" s="3">
        <f t="shared" si="0"/>
        <v>0</v>
      </c>
      <c r="AV26" s="3">
        <f t="shared" si="0"/>
        <v>10</v>
      </c>
      <c r="AW26" s="3">
        <f t="shared" si="0"/>
        <v>2</v>
      </c>
      <c r="AX26" s="3">
        <f t="shared" si="0"/>
        <v>0</v>
      </c>
      <c r="AY26" s="3">
        <f t="shared" si="0"/>
        <v>10</v>
      </c>
      <c r="AZ26" s="3">
        <f t="shared" si="0"/>
        <v>2</v>
      </c>
      <c r="BA26" s="3">
        <f t="shared" si="0"/>
        <v>0</v>
      </c>
      <c r="BB26" s="3">
        <f t="shared" si="0"/>
        <v>10</v>
      </c>
      <c r="BC26" s="3">
        <f t="shared" si="0"/>
        <v>2</v>
      </c>
      <c r="BD26" s="3">
        <f t="shared" si="0"/>
        <v>0</v>
      </c>
      <c r="BE26" s="3">
        <f t="shared" si="0"/>
        <v>10</v>
      </c>
      <c r="BF26" s="3">
        <f t="shared" si="0"/>
        <v>2</v>
      </c>
      <c r="BG26" s="3">
        <f t="shared" si="0"/>
        <v>0</v>
      </c>
      <c r="BH26" s="3">
        <f t="shared" si="0"/>
        <v>10</v>
      </c>
      <c r="BI26" s="3">
        <f t="shared" si="0"/>
        <v>2</v>
      </c>
      <c r="BJ26" s="3">
        <f t="shared" si="0"/>
        <v>0</v>
      </c>
      <c r="BK26" s="3">
        <f t="shared" si="0"/>
        <v>10</v>
      </c>
      <c r="BL26" s="3">
        <f t="shared" si="0"/>
        <v>2</v>
      </c>
      <c r="BM26" s="3">
        <f t="shared" si="0"/>
        <v>0</v>
      </c>
      <c r="BN26" s="3">
        <f t="shared" si="0"/>
        <v>9</v>
      </c>
      <c r="BO26" s="3">
        <f t="shared" ref="BO26:DZ26" si="1">SUM(BO14:BO25)</f>
        <v>3</v>
      </c>
      <c r="BP26" s="3">
        <f t="shared" si="1"/>
        <v>0</v>
      </c>
      <c r="BQ26" s="3">
        <f t="shared" si="1"/>
        <v>10</v>
      </c>
      <c r="BR26" s="3">
        <f t="shared" si="1"/>
        <v>2</v>
      </c>
      <c r="BS26" s="3">
        <f t="shared" si="1"/>
        <v>0</v>
      </c>
      <c r="BT26" s="3">
        <f t="shared" si="1"/>
        <v>9</v>
      </c>
      <c r="BU26" s="3">
        <f t="shared" si="1"/>
        <v>3</v>
      </c>
      <c r="BV26" s="3">
        <f t="shared" si="1"/>
        <v>0</v>
      </c>
      <c r="BW26" s="3">
        <f t="shared" si="1"/>
        <v>9</v>
      </c>
      <c r="BX26" s="3">
        <f t="shared" si="1"/>
        <v>3</v>
      </c>
      <c r="BY26" s="3">
        <f t="shared" si="1"/>
        <v>0</v>
      </c>
      <c r="BZ26" s="3">
        <f t="shared" si="1"/>
        <v>12</v>
      </c>
      <c r="CA26" s="3">
        <f t="shared" si="1"/>
        <v>0</v>
      </c>
      <c r="CB26" s="3">
        <f t="shared" si="1"/>
        <v>0</v>
      </c>
      <c r="CC26" s="3">
        <f t="shared" si="1"/>
        <v>12</v>
      </c>
      <c r="CD26" s="3">
        <f t="shared" si="1"/>
        <v>0</v>
      </c>
      <c r="CE26" s="3">
        <f t="shared" si="1"/>
        <v>0</v>
      </c>
      <c r="CF26" s="3">
        <f t="shared" si="1"/>
        <v>11</v>
      </c>
      <c r="CG26" s="3">
        <f t="shared" si="1"/>
        <v>1</v>
      </c>
      <c r="CH26" s="3">
        <f t="shared" si="1"/>
        <v>0</v>
      </c>
      <c r="CI26" s="3">
        <f t="shared" si="1"/>
        <v>10</v>
      </c>
      <c r="CJ26" s="3">
        <f t="shared" si="1"/>
        <v>2</v>
      </c>
      <c r="CK26" s="3">
        <f t="shared" si="1"/>
        <v>0</v>
      </c>
      <c r="CL26" s="3">
        <f t="shared" si="1"/>
        <v>10</v>
      </c>
      <c r="CM26" s="3">
        <f t="shared" si="1"/>
        <v>2</v>
      </c>
      <c r="CN26" s="3">
        <f t="shared" si="1"/>
        <v>0</v>
      </c>
      <c r="CO26" s="3">
        <f t="shared" si="1"/>
        <v>10</v>
      </c>
      <c r="CP26" s="3">
        <f t="shared" si="1"/>
        <v>2</v>
      </c>
      <c r="CQ26" s="3">
        <f t="shared" si="1"/>
        <v>0</v>
      </c>
      <c r="CR26" s="3">
        <f t="shared" si="1"/>
        <v>9</v>
      </c>
      <c r="CS26" s="3">
        <f t="shared" si="1"/>
        <v>3</v>
      </c>
      <c r="CT26" s="3">
        <f t="shared" si="1"/>
        <v>0</v>
      </c>
      <c r="CU26" s="3">
        <f t="shared" si="1"/>
        <v>10</v>
      </c>
      <c r="CV26" s="3">
        <f t="shared" si="1"/>
        <v>2</v>
      </c>
      <c r="CW26" s="3">
        <f t="shared" si="1"/>
        <v>0</v>
      </c>
      <c r="CX26" s="3">
        <f t="shared" si="1"/>
        <v>9</v>
      </c>
      <c r="CY26" s="3">
        <f t="shared" si="1"/>
        <v>3</v>
      </c>
      <c r="CZ26" s="3">
        <f t="shared" si="1"/>
        <v>0</v>
      </c>
      <c r="DA26" s="3">
        <f t="shared" si="1"/>
        <v>10</v>
      </c>
      <c r="DB26" s="3">
        <f t="shared" si="1"/>
        <v>2</v>
      </c>
      <c r="DC26" s="3">
        <f t="shared" si="1"/>
        <v>0</v>
      </c>
      <c r="DD26" s="3">
        <f t="shared" si="1"/>
        <v>11</v>
      </c>
      <c r="DE26" s="3">
        <f t="shared" si="1"/>
        <v>1</v>
      </c>
      <c r="DF26" s="3">
        <f t="shared" si="1"/>
        <v>0</v>
      </c>
      <c r="DG26" s="3">
        <f t="shared" si="1"/>
        <v>12</v>
      </c>
      <c r="DH26" s="3">
        <f t="shared" si="1"/>
        <v>0</v>
      </c>
      <c r="DI26" s="3">
        <f t="shared" si="1"/>
        <v>0</v>
      </c>
      <c r="DJ26" s="3">
        <f t="shared" si="1"/>
        <v>9</v>
      </c>
      <c r="DK26" s="3">
        <f t="shared" si="1"/>
        <v>3</v>
      </c>
      <c r="DL26" s="3">
        <f t="shared" si="1"/>
        <v>0</v>
      </c>
      <c r="DM26" s="3">
        <f t="shared" si="1"/>
        <v>10</v>
      </c>
      <c r="DN26" s="3">
        <f t="shared" si="1"/>
        <v>2</v>
      </c>
      <c r="DO26" s="3">
        <f t="shared" si="1"/>
        <v>0</v>
      </c>
      <c r="DP26" s="3">
        <f t="shared" si="1"/>
        <v>9</v>
      </c>
      <c r="DQ26" s="3">
        <f t="shared" si="1"/>
        <v>3</v>
      </c>
      <c r="DR26" s="3">
        <f t="shared" si="1"/>
        <v>0</v>
      </c>
      <c r="DS26" s="3">
        <f t="shared" si="1"/>
        <v>9</v>
      </c>
      <c r="DT26" s="3">
        <f t="shared" si="1"/>
        <v>3</v>
      </c>
      <c r="DU26" s="3">
        <f t="shared" si="1"/>
        <v>0</v>
      </c>
      <c r="DV26" s="3">
        <f t="shared" si="1"/>
        <v>11</v>
      </c>
      <c r="DW26" s="3">
        <f t="shared" si="1"/>
        <v>1</v>
      </c>
      <c r="DX26" s="3">
        <f t="shared" si="1"/>
        <v>0</v>
      </c>
      <c r="DY26" s="3">
        <f t="shared" si="1"/>
        <v>12</v>
      </c>
      <c r="DZ26" s="3">
        <f t="shared" si="1"/>
        <v>0</v>
      </c>
      <c r="EA26" s="3">
        <f t="shared" ref="EA26:GL26" si="2">SUM(EA14:EA25)</f>
        <v>0</v>
      </c>
      <c r="EB26" s="3">
        <f t="shared" si="2"/>
        <v>11</v>
      </c>
      <c r="EC26" s="3">
        <f t="shared" si="2"/>
        <v>1</v>
      </c>
      <c r="ED26" s="3">
        <f t="shared" si="2"/>
        <v>0</v>
      </c>
      <c r="EE26" s="3">
        <f t="shared" si="2"/>
        <v>10</v>
      </c>
      <c r="EF26" s="3">
        <f t="shared" si="2"/>
        <v>2</v>
      </c>
      <c r="EG26" s="3">
        <f t="shared" si="2"/>
        <v>0</v>
      </c>
      <c r="EH26" s="3">
        <f t="shared" si="2"/>
        <v>12</v>
      </c>
      <c r="EI26" s="3">
        <f t="shared" si="2"/>
        <v>0</v>
      </c>
      <c r="EJ26" s="3">
        <f t="shared" si="2"/>
        <v>0</v>
      </c>
      <c r="EK26" s="3">
        <f t="shared" si="2"/>
        <v>9</v>
      </c>
      <c r="EL26" s="3">
        <f t="shared" si="2"/>
        <v>3</v>
      </c>
      <c r="EM26" s="3">
        <f t="shared" si="2"/>
        <v>0</v>
      </c>
      <c r="EN26" s="3">
        <f t="shared" si="2"/>
        <v>9</v>
      </c>
      <c r="EO26" s="3">
        <f t="shared" si="2"/>
        <v>3</v>
      </c>
      <c r="EP26" s="3">
        <f t="shared" si="2"/>
        <v>0</v>
      </c>
      <c r="EQ26" s="3">
        <f t="shared" si="2"/>
        <v>12</v>
      </c>
      <c r="ER26" s="3">
        <f t="shared" si="2"/>
        <v>0</v>
      </c>
      <c r="ES26" s="3">
        <f t="shared" si="2"/>
        <v>0</v>
      </c>
      <c r="ET26" s="3">
        <f t="shared" si="2"/>
        <v>10</v>
      </c>
      <c r="EU26" s="3">
        <f t="shared" si="2"/>
        <v>2</v>
      </c>
      <c r="EV26" s="3">
        <f t="shared" si="2"/>
        <v>0</v>
      </c>
      <c r="EW26" s="3">
        <f t="shared" si="2"/>
        <v>10</v>
      </c>
      <c r="EX26" s="3">
        <f t="shared" si="2"/>
        <v>2</v>
      </c>
      <c r="EY26" s="3">
        <f t="shared" si="2"/>
        <v>0</v>
      </c>
      <c r="EZ26" s="3">
        <f t="shared" si="2"/>
        <v>10</v>
      </c>
      <c r="FA26" s="3">
        <f t="shared" si="2"/>
        <v>2</v>
      </c>
      <c r="FB26" s="3">
        <f t="shared" si="2"/>
        <v>0</v>
      </c>
      <c r="FC26" s="3">
        <f t="shared" si="2"/>
        <v>10</v>
      </c>
      <c r="FD26" s="3">
        <f t="shared" si="2"/>
        <v>2</v>
      </c>
      <c r="FE26" s="3">
        <f t="shared" si="2"/>
        <v>0</v>
      </c>
      <c r="FF26" s="3">
        <f t="shared" si="2"/>
        <v>10</v>
      </c>
      <c r="FG26" s="3">
        <f t="shared" si="2"/>
        <v>2</v>
      </c>
      <c r="FH26" s="3">
        <f t="shared" si="2"/>
        <v>0</v>
      </c>
      <c r="FI26" s="3">
        <f t="shared" si="2"/>
        <v>11</v>
      </c>
      <c r="FJ26" s="3">
        <f t="shared" si="2"/>
        <v>1</v>
      </c>
      <c r="FK26" s="3">
        <f t="shared" si="2"/>
        <v>0</v>
      </c>
      <c r="FL26" s="3">
        <f t="shared" si="2"/>
        <v>12</v>
      </c>
      <c r="FM26" s="3">
        <f t="shared" si="2"/>
        <v>0</v>
      </c>
      <c r="FN26" s="3">
        <f t="shared" si="2"/>
        <v>0</v>
      </c>
      <c r="FO26" s="3">
        <f t="shared" si="2"/>
        <v>11</v>
      </c>
      <c r="FP26" s="3">
        <f t="shared" si="2"/>
        <v>1</v>
      </c>
      <c r="FQ26" s="3">
        <f t="shared" si="2"/>
        <v>0</v>
      </c>
      <c r="FR26" s="3">
        <f t="shared" si="2"/>
        <v>10</v>
      </c>
      <c r="FS26" s="3">
        <f t="shared" si="2"/>
        <v>2</v>
      </c>
      <c r="FT26" s="3">
        <f t="shared" si="2"/>
        <v>0</v>
      </c>
      <c r="FU26" s="3">
        <f t="shared" si="2"/>
        <v>9</v>
      </c>
      <c r="FV26" s="3">
        <f t="shared" si="2"/>
        <v>3</v>
      </c>
      <c r="FW26" s="3">
        <f t="shared" si="2"/>
        <v>0</v>
      </c>
      <c r="FX26" s="3">
        <f t="shared" si="2"/>
        <v>10</v>
      </c>
      <c r="FY26" s="3">
        <f t="shared" si="2"/>
        <v>2</v>
      </c>
      <c r="FZ26" s="3">
        <f t="shared" si="2"/>
        <v>0</v>
      </c>
      <c r="GA26" s="3">
        <f t="shared" si="2"/>
        <v>10</v>
      </c>
      <c r="GB26" s="3">
        <f t="shared" si="2"/>
        <v>2</v>
      </c>
      <c r="GC26" s="3">
        <f t="shared" si="2"/>
        <v>0</v>
      </c>
      <c r="GD26" s="3">
        <f t="shared" si="2"/>
        <v>9</v>
      </c>
      <c r="GE26" s="3">
        <f t="shared" si="2"/>
        <v>3</v>
      </c>
      <c r="GF26" s="3">
        <f t="shared" si="2"/>
        <v>0</v>
      </c>
      <c r="GG26" s="3">
        <f t="shared" si="2"/>
        <v>12</v>
      </c>
      <c r="GH26" s="3">
        <f t="shared" si="2"/>
        <v>0</v>
      </c>
      <c r="GI26" s="3">
        <f t="shared" si="2"/>
        <v>0</v>
      </c>
      <c r="GJ26" s="3">
        <f t="shared" si="2"/>
        <v>9</v>
      </c>
      <c r="GK26" s="3">
        <f t="shared" si="2"/>
        <v>3</v>
      </c>
      <c r="GL26" s="3">
        <f t="shared" si="2"/>
        <v>0</v>
      </c>
      <c r="GM26" s="3">
        <f t="shared" ref="GM26:IT26" si="3">SUM(GM14:GM25)</f>
        <v>11</v>
      </c>
      <c r="GN26" s="3">
        <f t="shared" si="3"/>
        <v>1</v>
      </c>
      <c r="GO26" s="3">
        <f t="shared" si="3"/>
        <v>0</v>
      </c>
      <c r="GP26" s="3">
        <f t="shared" si="3"/>
        <v>10</v>
      </c>
      <c r="GQ26" s="3">
        <f t="shared" si="3"/>
        <v>2</v>
      </c>
      <c r="GR26" s="3">
        <f t="shared" si="3"/>
        <v>0</v>
      </c>
      <c r="GS26" s="3">
        <f t="shared" si="3"/>
        <v>10</v>
      </c>
      <c r="GT26" s="3">
        <f t="shared" si="3"/>
        <v>2</v>
      </c>
      <c r="GU26" s="3">
        <f t="shared" si="3"/>
        <v>0</v>
      </c>
      <c r="GV26" s="3">
        <f t="shared" si="3"/>
        <v>12</v>
      </c>
      <c r="GW26" s="3">
        <f t="shared" si="3"/>
        <v>0</v>
      </c>
      <c r="GX26" s="3">
        <f t="shared" si="3"/>
        <v>0</v>
      </c>
      <c r="GY26" s="3">
        <f t="shared" si="3"/>
        <v>9</v>
      </c>
      <c r="GZ26" s="3">
        <f t="shared" si="3"/>
        <v>3</v>
      </c>
      <c r="HA26" s="3">
        <f t="shared" si="3"/>
        <v>0</v>
      </c>
      <c r="HB26" s="3">
        <f t="shared" si="3"/>
        <v>12</v>
      </c>
      <c r="HC26" s="3">
        <f t="shared" si="3"/>
        <v>0</v>
      </c>
      <c r="HD26" s="3">
        <f t="shared" si="3"/>
        <v>0</v>
      </c>
      <c r="HE26" s="3">
        <f t="shared" si="3"/>
        <v>9</v>
      </c>
      <c r="HF26" s="3">
        <f t="shared" si="3"/>
        <v>3</v>
      </c>
      <c r="HG26" s="3">
        <f t="shared" si="3"/>
        <v>0</v>
      </c>
      <c r="HH26" s="3">
        <f t="shared" si="3"/>
        <v>10</v>
      </c>
      <c r="HI26" s="3">
        <f t="shared" si="3"/>
        <v>2</v>
      </c>
      <c r="HJ26" s="3">
        <f t="shared" si="3"/>
        <v>0</v>
      </c>
      <c r="HK26" s="3">
        <f t="shared" si="3"/>
        <v>10</v>
      </c>
      <c r="HL26" s="3">
        <f t="shared" si="3"/>
        <v>2</v>
      </c>
      <c r="HM26" s="3">
        <f t="shared" si="3"/>
        <v>0</v>
      </c>
      <c r="HN26" s="3">
        <f t="shared" si="3"/>
        <v>10</v>
      </c>
      <c r="HO26" s="3">
        <f t="shared" si="3"/>
        <v>2</v>
      </c>
      <c r="HP26" s="3">
        <f t="shared" si="3"/>
        <v>0</v>
      </c>
      <c r="HQ26" s="3">
        <f t="shared" si="3"/>
        <v>10</v>
      </c>
      <c r="HR26" s="3">
        <f t="shared" si="3"/>
        <v>2</v>
      </c>
      <c r="HS26" s="3">
        <f t="shared" si="3"/>
        <v>0</v>
      </c>
      <c r="HT26" s="3">
        <f t="shared" si="3"/>
        <v>10</v>
      </c>
      <c r="HU26" s="3">
        <f t="shared" si="3"/>
        <v>2</v>
      </c>
      <c r="HV26" s="3">
        <f t="shared" si="3"/>
        <v>0</v>
      </c>
      <c r="HW26" s="3">
        <f t="shared" si="3"/>
        <v>11</v>
      </c>
      <c r="HX26" s="3">
        <f t="shared" si="3"/>
        <v>1</v>
      </c>
      <c r="HY26" s="3">
        <f t="shared" si="3"/>
        <v>0</v>
      </c>
      <c r="HZ26" s="3">
        <f t="shared" si="3"/>
        <v>11</v>
      </c>
      <c r="IA26" s="3">
        <f t="shared" si="3"/>
        <v>1</v>
      </c>
      <c r="IB26" s="3">
        <f t="shared" si="3"/>
        <v>0</v>
      </c>
      <c r="IC26" s="3">
        <f t="shared" si="3"/>
        <v>12</v>
      </c>
      <c r="ID26" s="3">
        <f t="shared" si="3"/>
        <v>0</v>
      </c>
      <c r="IE26" s="3">
        <f t="shared" si="3"/>
        <v>0</v>
      </c>
      <c r="IF26" s="3">
        <f t="shared" si="3"/>
        <v>9</v>
      </c>
      <c r="IG26" s="3">
        <f t="shared" si="3"/>
        <v>3</v>
      </c>
      <c r="IH26" s="3">
        <f t="shared" si="3"/>
        <v>0</v>
      </c>
      <c r="II26" s="3">
        <f t="shared" si="3"/>
        <v>9</v>
      </c>
      <c r="IJ26" s="3">
        <f t="shared" si="3"/>
        <v>3</v>
      </c>
      <c r="IK26" s="3">
        <f t="shared" si="3"/>
        <v>0</v>
      </c>
      <c r="IL26" s="3">
        <f t="shared" si="3"/>
        <v>9</v>
      </c>
      <c r="IM26" s="3">
        <f t="shared" si="3"/>
        <v>3</v>
      </c>
      <c r="IN26" s="3">
        <f t="shared" si="3"/>
        <v>0</v>
      </c>
      <c r="IO26" s="3">
        <f t="shared" si="3"/>
        <v>9</v>
      </c>
      <c r="IP26" s="3">
        <f t="shared" si="3"/>
        <v>3</v>
      </c>
      <c r="IQ26" s="3">
        <f t="shared" si="3"/>
        <v>0</v>
      </c>
      <c r="IR26" s="3">
        <f t="shared" si="3"/>
        <v>10</v>
      </c>
      <c r="IS26" s="3">
        <f t="shared" si="3"/>
        <v>2</v>
      </c>
      <c r="IT26" s="3">
        <f t="shared" si="3"/>
        <v>0</v>
      </c>
    </row>
    <row r="27" spans="1:293" ht="44.45" customHeight="1" x14ac:dyDescent="0.25">
      <c r="A27" s="78" t="s">
        <v>842</v>
      </c>
      <c r="B27" s="79"/>
      <c r="C27" s="10">
        <f>C26/12%</f>
        <v>100</v>
      </c>
      <c r="D27" s="10">
        <f t="shared" ref="D27:BO27" si="4">D26/12%</f>
        <v>0</v>
      </c>
      <c r="E27" s="10">
        <f t="shared" si="4"/>
        <v>0</v>
      </c>
      <c r="F27" s="10">
        <f t="shared" si="4"/>
        <v>100</v>
      </c>
      <c r="G27" s="10">
        <f t="shared" si="4"/>
        <v>0</v>
      </c>
      <c r="H27" s="10">
        <f t="shared" si="4"/>
        <v>0</v>
      </c>
      <c r="I27" s="10">
        <f t="shared" si="4"/>
        <v>100</v>
      </c>
      <c r="J27" s="10">
        <f t="shared" si="4"/>
        <v>0</v>
      </c>
      <c r="K27" s="10">
        <f t="shared" si="4"/>
        <v>0</v>
      </c>
      <c r="L27" s="10">
        <f t="shared" si="4"/>
        <v>100</v>
      </c>
      <c r="M27" s="10">
        <f t="shared" si="4"/>
        <v>0</v>
      </c>
      <c r="N27" s="10">
        <f t="shared" si="4"/>
        <v>0</v>
      </c>
      <c r="O27" s="10">
        <f t="shared" si="4"/>
        <v>100</v>
      </c>
      <c r="P27" s="10">
        <f t="shared" si="4"/>
        <v>0</v>
      </c>
      <c r="Q27" s="10">
        <f t="shared" si="4"/>
        <v>0</v>
      </c>
      <c r="R27" s="10">
        <f t="shared" si="4"/>
        <v>100</v>
      </c>
      <c r="S27" s="10">
        <f t="shared" si="4"/>
        <v>0</v>
      </c>
      <c r="T27" s="10">
        <f t="shared" si="4"/>
        <v>0</v>
      </c>
      <c r="U27" s="10">
        <f t="shared" si="4"/>
        <v>100</v>
      </c>
      <c r="V27" s="10">
        <f t="shared" si="4"/>
        <v>0</v>
      </c>
      <c r="W27" s="10">
        <f t="shared" si="4"/>
        <v>0</v>
      </c>
      <c r="X27" s="10">
        <f t="shared" si="4"/>
        <v>75</v>
      </c>
      <c r="Y27" s="10">
        <f t="shared" si="4"/>
        <v>25</v>
      </c>
      <c r="Z27" s="10">
        <f t="shared" si="4"/>
        <v>0</v>
      </c>
      <c r="AA27" s="10">
        <f t="shared" si="4"/>
        <v>75</v>
      </c>
      <c r="AB27" s="10">
        <f t="shared" si="4"/>
        <v>25</v>
      </c>
      <c r="AC27" s="10">
        <f t="shared" si="4"/>
        <v>0</v>
      </c>
      <c r="AD27" s="10">
        <f t="shared" si="4"/>
        <v>75</v>
      </c>
      <c r="AE27" s="10">
        <f t="shared" si="4"/>
        <v>25</v>
      </c>
      <c r="AF27" s="10">
        <f t="shared" si="4"/>
        <v>0</v>
      </c>
      <c r="AG27" s="10">
        <f t="shared" si="4"/>
        <v>75</v>
      </c>
      <c r="AH27" s="10">
        <f t="shared" si="4"/>
        <v>25</v>
      </c>
      <c r="AI27" s="10">
        <f t="shared" si="4"/>
        <v>0</v>
      </c>
      <c r="AJ27" s="10">
        <f t="shared" si="4"/>
        <v>75</v>
      </c>
      <c r="AK27" s="10">
        <f t="shared" si="4"/>
        <v>25</v>
      </c>
      <c r="AL27" s="10">
        <f t="shared" si="4"/>
        <v>0</v>
      </c>
      <c r="AM27" s="10">
        <f t="shared" si="4"/>
        <v>75</v>
      </c>
      <c r="AN27" s="10">
        <f t="shared" si="4"/>
        <v>25</v>
      </c>
      <c r="AO27" s="10">
        <f t="shared" si="4"/>
        <v>0</v>
      </c>
      <c r="AP27" s="10">
        <f t="shared" si="4"/>
        <v>100</v>
      </c>
      <c r="AQ27" s="10">
        <f t="shared" si="4"/>
        <v>0</v>
      </c>
      <c r="AR27" s="10">
        <f t="shared" si="4"/>
        <v>0</v>
      </c>
      <c r="AS27" s="10">
        <f t="shared" si="4"/>
        <v>75</v>
      </c>
      <c r="AT27" s="10">
        <f t="shared" si="4"/>
        <v>25</v>
      </c>
      <c r="AU27" s="10">
        <f t="shared" si="4"/>
        <v>0</v>
      </c>
      <c r="AV27" s="10">
        <f t="shared" si="4"/>
        <v>83.333333333333343</v>
      </c>
      <c r="AW27" s="10">
        <f t="shared" si="4"/>
        <v>16.666666666666668</v>
      </c>
      <c r="AX27" s="10">
        <f t="shared" si="4"/>
        <v>0</v>
      </c>
      <c r="AY27" s="10">
        <f t="shared" si="4"/>
        <v>83.333333333333343</v>
      </c>
      <c r="AZ27" s="10">
        <f t="shared" si="4"/>
        <v>16.666666666666668</v>
      </c>
      <c r="BA27" s="10">
        <f t="shared" si="4"/>
        <v>0</v>
      </c>
      <c r="BB27" s="10">
        <f t="shared" si="4"/>
        <v>83.333333333333343</v>
      </c>
      <c r="BC27" s="10">
        <f t="shared" si="4"/>
        <v>16.666666666666668</v>
      </c>
      <c r="BD27" s="10">
        <f t="shared" si="4"/>
        <v>0</v>
      </c>
      <c r="BE27" s="10">
        <f t="shared" si="4"/>
        <v>83.333333333333343</v>
      </c>
      <c r="BF27" s="10">
        <f t="shared" si="4"/>
        <v>16.666666666666668</v>
      </c>
      <c r="BG27" s="10">
        <f t="shared" si="4"/>
        <v>0</v>
      </c>
      <c r="BH27" s="10">
        <f t="shared" si="4"/>
        <v>83.333333333333343</v>
      </c>
      <c r="BI27" s="10">
        <f t="shared" si="4"/>
        <v>16.666666666666668</v>
      </c>
      <c r="BJ27" s="10">
        <f t="shared" si="4"/>
        <v>0</v>
      </c>
      <c r="BK27" s="10">
        <f t="shared" si="4"/>
        <v>83.333333333333343</v>
      </c>
      <c r="BL27" s="10">
        <f t="shared" si="4"/>
        <v>16.666666666666668</v>
      </c>
      <c r="BM27" s="10">
        <f t="shared" si="4"/>
        <v>0</v>
      </c>
      <c r="BN27" s="10">
        <f t="shared" si="4"/>
        <v>75</v>
      </c>
      <c r="BO27" s="10">
        <f t="shared" si="4"/>
        <v>25</v>
      </c>
      <c r="BP27" s="10">
        <f t="shared" ref="BP27:EA27" si="5">BP26/12%</f>
        <v>0</v>
      </c>
      <c r="BQ27" s="10">
        <f t="shared" si="5"/>
        <v>83.333333333333343</v>
      </c>
      <c r="BR27" s="10">
        <f t="shared" si="5"/>
        <v>16.666666666666668</v>
      </c>
      <c r="BS27" s="10">
        <f t="shared" si="5"/>
        <v>0</v>
      </c>
      <c r="BT27" s="10">
        <f t="shared" si="5"/>
        <v>75</v>
      </c>
      <c r="BU27" s="10">
        <f t="shared" si="5"/>
        <v>25</v>
      </c>
      <c r="BV27" s="10">
        <f t="shared" si="5"/>
        <v>0</v>
      </c>
      <c r="BW27" s="10">
        <f t="shared" si="5"/>
        <v>75</v>
      </c>
      <c r="BX27" s="10">
        <f t="shared" si="5"/>
        <v>25</v>
      </c>
      <c r="BY27" s="10">
        <f t="shared" si="5"/>
        <v>0</v>
      </c>
      <c r="BZ27" s="10">
        <f t="shared" si="5"/>
        <v>100</v>
      </c>
      <c r="CA27" s="10">
        <f t="shared" si="5"/>
        <v>0</v>
      </c>
      <c r="CB27" s="10">
        <f t="shared" si="5"/>
        <v>0</v>
      </c>
      <c r="CC27" s="10">
        <f t="shared" si="5"/>
        <v>100</v>
      </c>
      <c r="CD27" s="10">
        <f t="shared" si="5"/>
        <v>0</v>
      </c>
      <c r="CE27" s="10">
        <f t="shared" si="5"/>
        <v>0</v>
      </c>
      <c r="CF27" s="10">
        <f t="shared" si="5"/>
        <v>91.666666666666671</v>
      </c>
      <c r="CG27" s="10">
        <f t="shared" si="5"/>
        <v>8.3333333333333339</v>
      </c>
      <c r="CH27" s="10">
        <f t="shared" si="5"/>
        <v>0</v>
      </c>
      <c r="CI27" s="10">
        <f t="shared" si="5"/>
        <v>83.333333333333343</v>
      </c>
      <c r="CJ27" s="10">
        <f t="shared" si="5"/>
        <v>16.666666666666668</v>
      </c>
      <c r="CK27" s="10">
        <f t="shared" si="5"/>
        <v>0</v>
      </c>
      <c r="CL27" s="10">
        <f t="shared" si="5"/>
        <v>83.333333333333343</v>
      </c>
      <c r="CM27" s="10">
        <f t="shared" si="5"/>
        <v>16.666666666666668</v>
      </c>
      <c r="CN27" s="10">
        <f t="shared" si="5"/>
        <v>0</v>
      </c>
      <c r="CO27" s="10">
        <f t="shared" si="5"/>
        <v>83.333333333333343</v>
      </c>
      <c r="CP27" s="10">
        <f t="shared" si="5"/>
        <v>16.666666666666668</v>
      </c>
      <c r="CQ27" s="10">
        <f t="shared" si="5"/>
        <v>0</v>
      </c>
      <c r="CR27" s="10">
        <f t="shared" si="5"/>
        <v>75</v>
      </c>
      <c r="CS27" s="10">
        <f t="shared" si="5"/>
        <v>25</v>
      </c>
      <c r="CT27" s="10">
        <f t="shared" si="5"/>
        <v>0</v>
      </c>
      <c r="CU27" s="10">
        <f t="shared" si="5"/>
        <v>83.333333333333343</v>
      </c>
      <c r="CV27" s="10">
        <f t="shared" si="5"/>
        <v>16.666666666666668</v>
      </c>
      <c r="CW27" s="10">
        <f t="shared" si="5"/>
        <v>0</v>
      </c>
      <c r="CX27" s="10">
        <f t="shared" si="5"/>
        <v>75</v>
      </c>
      <c r="CY27" s="10">
        <f t="shared" si="5"/>
        <v>25</v>
      </c>
      <c r="CZ27" s="10">
        <f t="shared" si="5"/>
        <v>0</v>
      </c>
      <c r="DA27" s="10">
        <f t="shared" si="5"/>
        <v>83.333333333333343</v>
      </c>
      <c r="DB27" s="10">
        <f t="shared" si="5"/>
        <v>16.666666666666668</v>
      </c>
      <c r="DC27" s="10">
        <f t="shared" si="5"/>
        <v>0</v>
      </c>
      <c r="DD27" s="10">
        <f t="shared" si="5"/>
        <v>91.666666666666671</v>
      </c>
      <c r="DE27" s="10">
        <f t="shared" si="5"/>
        <v>8.3333333333333339</v>
      </c>
      <c r="DF27" s="10">
        <f t="shared" si="5"/>
        <v>0</v>
      </c>
      <c r="DG27" s="10">
        <f t="shared" si="5"/>
        <v>100</v>
      </c>
      <c r="DH27" s="10">
        <f t="shared" si="5"/>
        <v>0</v>
      </c>
      <c r="DI27" s="10">
        <f t="shared" si="5"/>
        <v>0</v>
      </c>
      <c r="DJ27" s="10">
        <f t="shared" si="5"/>
        <v>75</v>
      </c>
      <c r="DK27" s="10">
        <f t="shared" si="5"/>
        <v>25</v>
      </c>
      <c r="DL27" s="10">
        <f t="shared" si="5"/>
        <v>0</v>
      </c>
      <c r="DM27" s="10">
        <f t="shared" si="5"/>
        <v>83.333333333333343</v>
      </c>
      <c r="DN27" s="10">
        <f t="shared" si="5"/>
        <v>16.666666666666668</v>
      </c>
      <c r="DO27" s="10">
        <f t="shared" si="5"/>
        <v>0</v>
      </c>
      <c r="DP27" s="10">
        <f t="shared" si="5"/>
        <v>75</v>
      </c>
      <c r="DQ27" s="10">
        <f t="shared" si="5"/>
        <v>25</v>
      </c>
      <c r="DR27" s="10">
        <f t="shared" si="5"/>
        <v>0</v>
      </c>
      <c r="DS27" s="10">
        <f t="shared" si="5"/>
        <v>75</v>
      </c>
      <c r="DT27" s="10">
        <f t="shared" si="5"/>
        <v>25</v>
      </c>
      <c r="DU27" s="10">
        <f t="shared" si="5"/>
        <v>0</v>
      </c>
      <c r="DV27" s="10">
        <f t="shared" si="5"/>
        <v>91.666666666666671</v>
      </c>
      <c r="DW27" s="10">
        <f t="shared" si="5"/>
        <v>8.3333333333333339</v>
      </c>
      <c r="DX27" s="10">
        <f t="shared" si="5"/>
        <v>0</v>
      </c>
      <c r="DY27" s="10">
        <f t="shared" si="5"/>
        <v>100</v>
      </c>
      <c r="DZ27" s="10">
        <f t="shared" si="5"/>
        <v>0</v>
      </c>
      <c r="EA27" s="10">
        <f t="shared" si="5"/>
        <v>0</v>
      </c>
      <c r="EB27" s="10">
        <f t="shared" ref="EB27:GM27" si="6">EB26/12%</f>
        <v>91.666666666666671</v>
      </c>
      <c r="EC27" s="10">
        <f t="shared" si="6"/>
        <v>8.3333333333333339</v>
      </c>
      <c r="ED27" s="10">
        <f t="shared" si="6"/>
        <v>0</v>
      </c>
      <c r="EE27" s="10">
        <f t="shared" si="6"/>
        <v>83.333333333333343</v>
      </c>
      <c r="EF27" s="10">
        <f t="shared" si="6"/>
        <v>16.666666666666668</v>
      </c>
      <c r="EG27" s="10">
        <f t="shared" si="6"/>
        <v>0</v>
      </c>
      <c r="EH27" s="10">
        <f t="shared" si="6"/>
        <v>100</v>
      </c>
      <c r="EI27" s="10">
        <f t="shared" si="6"/>
        <v>0</v>
      </c>
      <c r="EJ27" s="10">
        <f t="shared" si="6"/>
        <v>0</v>
      </c>
      <c r="EK27" s="10">
        <f t="shared" si="6"/>
        <v>75</v>
      </c>
      <c r="EL27" s="10">
        <f t="shared" si="6"/>
        <v>25</v>
      </c>
      <c r="EM27" s="10">
        <f t="shared" si="6"/>
        <v>0</v>
      </c>
      <c r="EN27" s="10">
        <f t="shared" si="6"/>
        <v>75</v>
      </c>
      <c r="EO27" s="10">
        <f t="shared" si="6"/>
        <v>25</v>
      </c>
      <c r="EP27" s="10">
        <f t="shared" si="6"/>
        <v>0</v>
      </c>
      <c r="EQ27" s="10">
        <f t="shared" si="6"/>
        <v>100</v>
      </c>
      <c r="ER27" s="10">
        <f t="shared" si="6"/>
        <v>0</v>
      </c>
      <c r="ES27" s="10">
        <f t="shared" si="6"/>
        <v>0</v>
      </c>
      <c r="ET27" s="10">
        <f t="shared" si="6"/>
        <v>83.333333333333343</v>
      </c>
      <c r="EU27" s="10">
        <f t="shared" si="6"/>
        <v>16.666666666666668</v>
      </c>
      <c r="EV27" s="10">
        <f t="shared" si="6"/>
        <v>0</v>
      </c>
      <c r="EW27" s="10">
        <f t="shared" si="6"/>
        <v>83.333333333333343</v>
      </c>
      <c r="EX27" s="10">
        <f t="shared" si="6"/>
        <v>16.666666666666668</v>
      </c>
      <c r="EY27" s="10">
        <f t="shared" si="6"/>
        <v>0</v>
      </c>
      <c r="EZ27" s="10">
        <f t="shared" si="6"/>
        <v>83.333333333333343</v>
      </c>
      <c r="FA27" s="10">
        <f t="shared" si="6"/>
        <v>16.666666666666668</v>
      </c>
      <c r="FB27" s="10">
        <f t="shared" si="6"/>
        <v>0</v>
      </c>
      <c r="FC27" s="10">
        <f t="shared" si="6"/>
        <v>83.333333333333343</v>
      </c>
      <c r="FD27" s="10">
        <f t="shared" si="6"/>
        <v>16.666666666666668</v>
      </c>
      <c r="FE27" s="10">
        <f t="shared" si="6"/>
        <v>0</v>
      </c>
      <c r="FF27" s="10">
        <f t="shared" si="6"/>
        <v>83.333333333333343</v>
      </c>
      <c r="FG27" s="10">
        <f t="shared" si="6"/>
        <v>16.666666666666668</v>
      </c>
      <c r="FH27" s="10">
        <f t="shared" si="6"/>
        <v>0</v>
      </c>
      <c r="FI27" s="10">
        <f t="shared" si="6"/>
        <v>91.666666666666671</v>
      </c>
      <c r="FJ27" s="10">
        <f t="shared" si="6"/>
        <v>8.3333333333333339</v>
      </c>
      <c r="FK27" s="10">
        <f t="shared" si="6"/>
        <v>0</v>
      </c>
      <c r="FL27" s="10">
        <f t="shared" si="6"/>
        <v>100</v>
      </c>
      <c r="FM27" s="10">
        <f t="shared" si="6"/>
        <v>0</v>
      </c>
      <c r="FN27" s="10">
        <f t="shared" si="6"/>
        <v>0</v>
      </c>
      <c r="FO27" s="10">
        <f t="shared" si="6"/>
        <v>91.666666666666671</v>
      </c>
      <c r="FP27" s="10">
        <f t="shared" si="6"/>
        <v>8.3333333333333339</v>
      </c>
      <c r="FQ27" s="10">
        <f t="shared" si="6"/>
        <v>0</v>
      </c>
      <c r="FR27" s="10">
        <f t="shared" si="6"/>
        <v>83.333333333333343</v>
      </c>
      <c r="FS27" s="10">
        <f t="shared" si="6"/>
        <v>16.666666666666668</v>
      </c>
      <c r="FT27" s="10">
        <f t="shared" si="6"/>
        <v>0</v>
      </c>
      <c r="FU27" s="10">
        <f t="shared" si="6"/>
        <v>75</v>
      </c>
      <c r="FV27" s="10">
        <f t="shared" si="6"/>
        <v>25</v>
      </c>
      <c r="FW27" s="10">
        <f t="shared" si="6"/>
        <v>0</v>
      </c>
      <c r="FX27" s="10">
        <f t="shared" si="6"/>
        <v>83.333333333333343</v>
      </c>
      <c r="FY27" s="10">
        <f t="shared" si="6"/>
        <v>16.666666666666668</v>
      </c>
      <c r="FZ27" s="10">
        <f t="shared" si="6"/>
        <v>0</v>
      </c>
      <c r="GA27" s="10">
        <f t="shared" si="6"/>
        <v>83.333333333333343</v>
      </c>
      <c r="GB27" s="10">
        <f t="shared" si="6"/>
        <v>16.666666666666668</v>
      </c>
      <c r="GC27" s="10">
        <f t="shared" si="6"/>
        <v>0</v>
      </c>
      <c r="GD27" s="10">
        <f t="shared" si="6"/>
        <v>75</v>
      </c>
      <c r="GE27" s="10">
        <f t="shared" si="6"/>
        <v>25</v>
      </c>
      <c r="GF27" s="10">
        <f t="shared" si="6"/>
        <v>0</v>
      </c>
      <c r="GG27" s="10">
        <f t="shared" si="6"/>
        <v>100</v>
      </c>
      <c r="GH27" s="10">
        <f t="shared" si="6"/>
        <v>0</v>
      </c>
      <c r="GI27" s="10">
        <f t="shared" si="6"/>
        <v>0</v>
      </c>
      <c r="GJ27" s="10">
        <f t="shared" si="6"/>
        <v>75</v>
      </c>
      <c r="GK27" s="10">
        <f t="shared" si="6"/>
        <v>25</v>
      </c>
      <c r="GL27" s="10">
        <f t="shared" si="6"/>
        <v>0</v>
      </c>
      <c r="GM27" s="10">
        <f t="shared" si="6"/>
        <v>91.666666666666671</v>
      </c>
      <c r="GN27" s="10">
        <f t="shared" ref="GN27:IT27" si="7">GN26/12%</f>
        <v>8.3333333333333339</v>
      </c>
      <c r="GO27" s="10">
        <f t="shared" si="7"/>
        <v>0</v>
      </c>
      <c r="GP27" s="10">
        <f t="shared" si="7"/>
        <v>83.333333333333343</v>
      </c>
      <c r="GQ27" s="10">
        <f t="shared" si="7"/>
        <v>16.666666666666668</v>
      </c>
      <c r="GR27" s="10">
        <f t="shared" si="7"/>
        <v>0</v>
      </c>
      <c r="GS27" s="10">
        <f t="shared" si="7"/>
        <v>83.333333333333343</v>
      </c>
      <c r="GT27" s="10">
        <f t="shared" si="7"/>
        <v>16.666666666666668</v>
      </c>
      <c r="GU27" s="10">
        <f t="shared" si="7"/>
        <v>0</v>
      </c>
      <c r="GV27" s="10">
        <f t="shared" si="7"/>
        <v>100</v>
      </c>
      <c r="GW27" s="10">
        <f t="shared" si="7"/>
        <v>0</v>
      </c>
      <c r="GX27" s="10">
        <f t="shared" si="7"/>
        <v>0</v>
      </c>
      <c r="GY27" s="10">
        <f t="shared" si="7"/>
        <v>75</v>
      </c>
      <c r="GZ27" s="10">
        <f t="shared" si="7"/>
        <v>25</v>
      </c>
      <c r="HA27" s="10">
        <f t="shared" si="7"/>
        <v>0</v>
      </c>
      <c r="HB27" s="10">
        <f t="shared" si="7"/>
        <v>100</v>
      </c>
      <c r="HC27" s="10">
        <f t="shared" si="7"/>
        <v>0</v>
      </c>
      <c r="HD27" s="10">
        <f t="shared" si="7"/>
        <v>0</v>
      </c>
      <c r="HE27" s="10">
        <f t="shared" si="7"/>
        <v>75</v>
      </c>
      <c r="HF27" s="10">
        <f t="shared" si="7"/>
        <v>25</v>
      </c>
      <c r="HG27" s="10">
        <f t="shared" si="7"/>
        <v>0</v>
      </c>
      <c r="HH27" s="10">
        <f t="shared" si="7"/>
        <v>83.333333333333343</v>
      </c>
      <c r="HI27" s="10">
        <f t="shared" si="7"/>
        <v>16.666666666666668</v>
      </c>
      <c r="HJ27" s="10">
        <f t="shared" si="7"/>
        <v>0</v>
      </c>
      <c r="HK27" s="10">
        <f t="shared" si="7"/>
        <v>83.333333333333343</v>
      </c>
      <c r="HL27" s="10">
        <f t="shared" si="7"/>
        <v>16.666666666666668</v>
      </c>
      <c r="HM27" s="10">
        <f t="shared" si="7"/>
        <v>0</v>
      </c>
      <c r="HN27" s="10">
        <f t="shared" si="7"/>
        <v>83.333333333333343</v>
      </c>
      <c r="HO27" s="10">
        <f t="shared" si="7"/>
        <v>16.666666666666668</v>
      </c>
      <c r="HP27" s="10">
        <f t="shared" si="7"/>
        <v>0</v>
      </c>
      <c r="HQ27" s="10">
        <f t="shared" si="7"/>
        <v>83.333333333333343</v>
      </c>
      <c r="HR27" s="10">
        <f t="shared" si="7"/>
        <v>16.666666666666668</v>
      </c>
      <c r="HS27" s="10">
        <f t="shared" si="7"/>
        <v>0</v>
      </c>
      <c r="HT27" s="10">
        <f t="shared" si="7"/>
        <v>83.333333333333343</v>
      </c>
      <c r="HU27" s="10">
        <f t="shared" si="7"/>
        <v>16.666666666666668</v>
      </c>
      <c r="HV27" s="10">
        <f t="shared" si="7"/>
        <v>0</v>
      </c>
      <c r="HW27" s="10">
        <f t="shared" si="7"/>
        <v>91.666666666666671</v>
      </c>
      <c r="HX27" s="10">
        <f t="shared" si="7"/>
        <v>8.3333333333333339</v>
      </c>
      <c r="HY27" s="10">
        <f t="shared" si="7"/>
        <v>0</v>
      </c>
      <c r="HZ27" s="10">
        <f t="shared" si="7"/>
        <v>91.666666666666671</v>
      </c>
      <c r="IA27" s="10">
        <f t="shared" si="7"/>
        <v>8.3333333333333339</v>
      </c>
      <c r="IB27" s="10">
        <f t="shared" si="7"/>
        <v>0</v>
      </c>
      <c r="IC27" s="10">
        <f t="shared" si="7"/>
        <v>100</v>
      </c>
      <c r="ID27" s="10">
        <f t="shared" si="7"/>
        <v>0</v>
      </c>
      <c r="IE27" s="10">
        <f t="shared" si="7"/>
        <v>0</v>
      </c>
      <c r="IF27" s="10">
        <f t="shared" si="7"/>
        <v>75</v>
      </c>
      <c r="IG27" s="10">
        <f t="shared" si="7"/>
        <v>25</v>
      </c>
      <c r="IH27" s="10">
        <f t="shared" si="7"/>
        <v>0</v>
      </c>
      <c r="II27" s="10">
        <f t="shared" si="7"/>
        <v>75</v>
      </c>
      <c r="IJ27" s="10">
        <f t="shared" si="7"/>
        <v>25</v>
      </c>
      <c r="IK27" s="10">
        <f t="shared" si="7"/>
        <v>0</v>
      </c>
      <c r="IL27" s="10">
        <f t="shared" si="7"/>
        <v>75</v>
      </c>
      <c r="IM27" s="10">
        <f t="shared" si="7"/>
        <v>25</v>
      </c>
      <c r="IN27" s="10">
        <f t="shared" si="7"/>
        <v>0</v>
      </c>
      <c r="IO27" s="10">
        <f t="shared" si="7"/>
        <v>75</v>
      </c>
      <c r="IP27" s="10">
        <f t="shared" si="7"/>
        <v>25</v>
      </c>
      <c r="IQ27" s="10">
        <f t="shared" si="7"/>
        <v>0</v>
      </c>
      <c r="IR27" s="10">
        <f t="shared" si="7"/>
        <v>83.333333333333343</v>
      </c>
      <c r="IS27" s="10">
        <f t="shared" si="7"/>
        <v>16.666666666666668</v>
      </c>
      <c r="IT27" s="10">
        <f t="shared" si="7"/>
        <v>0</v>
      </c>
      <c r="IU27" s="10">
        <f>IU26/12%</f>
        <v>0</v>
      </c>
    </row>
    <row r="29" spans="1:293" x14ac:dyDescent="0.25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</row>
    <row r="30" spans="1:293" x14ac:dyDescent="0.25">
      <c r="B30" s="28" t="s">
        <v>812</v>
      </c>
      <c r="C30" s="24" t="s">
        <v>806</v>
      </c>
      <c r="D30" s="64">
        <f>E30/100*12</f>
        <v>12</v>
      </c>
      <c r="E30" s="33">
        <f>(C27+F27+I27+L27+O27+R27+U27)/7</f>
        <v>100</v>
      </c>
      <c r="F30" s="31"/>
      <c r="G30" s="31"/>
      <c r="H30" s="31"/>
      <c r="I30" s="31"/>
      <c r="J30" s="31"/>
      <c r="K30" s="31"/>
      <c r="L30" s="31"/>
      <c r="M30" s="31"/>
    </row>
    <row r="31" spans="1:293" x14ac:dyDescent="0.25">
      <c r="B31" s="28" t="s">
        <v>813</v>
      </c>
      <c r="C31" s="24" t="s">
        <v>806</v>
      </c>
      <c r="D31" s="64">
        <f t="shared" ref="D31:D32" si="8">E31/100*12</f>
        <v>0</v>
      </c>
      <c r="E31" s="33">
        <f>(D27+G27+J27+M27+P27+S27+V27)/7</f>
        <v>0</v>
      </c>
      <c r="F31" s="31"/>
      <c r="G31" s="31"/>
      <c r="H31" s="31"/>
      <c r="I31" s="31"/>
      <c r="J31" s="31"/>
      <c r="K31" s="31"/>
      <c r="L31" s="31"/>
      <c r="M31" s="31"/>
    </row>
    <row r="32" spans="1:293" x14ac:dyDescent="0.25">
      <c r="B32" s="28" t="s">
        <v>814</v>
      </c>
      <c r="C32" s="24" t="s">
        <v>806</v>
      </c>
      <c r="D32" s="64">
        <f t="shared" si="8"/>
        <v>0</v>
      </c>
      <c r="E32" s="33">
        <f>(E27+H27+K27+N27+Q27+T27+W27)/7</f>
        <v>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57"/>
      <c r="D33" s="56">
        <f>SUM(D30:D32)</f>
        <v>12</v>
      </c>
      <c r="E33" s="56">
        <f>SUM(E30:E32)</f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ht="15" customHeight="1" x14ac:dyDescent="0.25">
      <c r="B34" s="28"/>
      <c r="C34" s="24"/>
      <c r="D34" s="110" t="s">
        <v>56</v>
      </c>
      <c r="E34" s="111"/>
      <c r="F34" s="88" t="s">
        <v>3</v>
      </c>
      <c r="G34" s="89"/>
      <c r="H34" s="90" t="s">
        <v>715</v>
      </c>
      <c r="I34" s="91"/>
      <c r="J34" s="90" t="s">
        <v>331</v>
      </c>
      <c r="K34" s="91"/>
      <c r="L34" s="31"/>
      <c r="M34" s="31"/>
    </row>
    <row r="35" spans="2:13" x14ac:dyDescent="0.25">
      <c r="B35" s="28" t="s">
        <v>812</v>
      </c>
      <c r="C35" s="24" t="s">
        <v>807</v>
      </c>
      <c r="D35" s="64">
        <f>E35/100*12</f>
        <v>9.4285714285714288</v>
      </c>
      <c r="E35" s="64">
        <f>(X27+AA27+AD27+AG27+AJ27+AM27+AP27)/7</f>
        <v>78.571428571428569</v>
      </c>
      <c r="F35" s="64">
        <f>G35/100*12</f>
        <v>9.8571428571428577</v>
      </c>
      <c r="G35" s="64">
        <f>(AS27+AV27+AY27+BB27+BE27+BH27+BK27)/7</f>
        <v>82.142857142857153</v>
      </c>
      <c r="H35" s="64">
        <f>I35/100*12</f>
        <v>9.84</v>
      </c>
      <c r="I35" s="64">
        <v>82</v>
      </c>
      <c r="J35" s="64">
        <f>K35/100*12</f>
        <v>9.7142857142857153</v>
      </c>
      <c r="K35" s="64">
        <f>(CI27+CL27+CO27+CR27+CU27+CX27+DA27)/7</f>
        <v>80.952380952380963</v>
      </c>
      <c r="L35" s="31"/>
      <c r="M35" s="31"/>
    </row>
    <row r="36" spans="2:13" x14ac:dyDescent="0.25">
      <c r="B36" s="28" t="s">
        <v>813</v>
      </c>
      <c r="C36" s="24" t="s">
        <v>807</v>
      </c>
      <c r="D36" s="64">
        <f t="shared" ref="D36:D37" si="9">E36/100*12</f>
        <v>2.5714285714285712</v>
      </c>
      <c r="E36" s="64">
        <f>(Y27+AB27+AE27+AH27+AK27+AN27+AQ27)/7</f>
        <v>21.428571428571427</v>
      </c>
      <c r="F36" s="64">
        <v>2</v>
      </c>
      <c r="G36" s="64">
        <v>18</v>
      </c>
      <c r="H36" s="64">
        <v>2</v>
      </c>
      <c r="I36" s="64">
        <v>18</v>
      </c>
      <c r="J36" s="64">
        <f t="shared" ref="J36:J37" si="10">K36/100*12</f>
        <v>2.2857142857142856</v>
      </c>
      <c r="K36" s="64">
        <f>(CJ27+CM27+CP27+CS27+CV27+CY27+DB27)/7</f>
        <v>19.047619047619047</v>
      </c>
      <c r="L36" s="31"/>
      <c r="M36" s="31"/>
    </row>
    <row r="37" spans="2:13" x14ac:dyDescent="0.25">
      <c r="B37" s="28" t="s">
        <v>814</v>
      </c>
      <c r="C37" s="24" t="s">
        <v>807</v>
      </c>
      <c r="D37" s="64">
        <f t="shared" si="9"/>
        <v>0</v>
      </c>
      <c r="E37" s="64">
        <f>(Z27+AC27+AF27+AI27+AL27+AO27+AR27)/7</f>
        <v>0</v>
      </c>
      <c r="F37" s="64">
        <f t="shared" ref="F37" si="11">G37/100*12</f>
        <v>0</v>
      </c>
      <c r="G37" s="64">
        <f t="shared" ref="G37" si="12">(AS29+AV29+AY29+BB29+BE29+BH29+BK29)/7</f>
        <v>0</v>
      </c>
      <c r="H37" s="64">
        <f t="shared" ref="H37" si="13">I37/100*12</f>
        <v>0</v>
      </c>
      <c r="I37" s="64">
        <f t="shared" ref="I37" si="14">(BN29+BQ29+BT29+BW29+BZ29+CC29+CF29)/7</f>
        <v>0</v>
      </c>
      <c r="J37" s="64">
        <f t="shared" si="10"/>
        <v>0</v>
      </c>
      <c r="K37" s="64">
        <f>(CK27+CN27+CQ27+CT27+CW27+CZ27+DC27)/7</f>
        <v>0</v>
      </c>
      <c r="L37" s="31"/>
      <c r="M37" s="31"/>
    </row>
    <row r="38" spans="2:13" x14ac:dyDescent="0.25">
      <c r="B38" s="28"/>
      <c r="C38" s="24"/>
      <c r="D38" s="35">
        <f t="shared" ref="D38:I38" si="15">SUM(D35:D37)</f>
        <v>12</v>
      </c>
      <c r="E38" s="35">
        <f t="shared" si="15"/>
        <v>100</v>
      </c>
      <c r="F38" s="64">
        <v>12</v>
      </c>
      <c r="G38" s="34">
        <v>100</v>
      </c>
      <c r="H38" s="64">
        <v>12</v>
      </c>
      <c r="I38" s="34">
        <f t="shared" si="15"/>
        <v>100</v>
      </c>
      <c r="J38" s="34">
        <f>SUM(J35:J37)</f>
        <v>12</v>
      </c>
      <c r="K38" s="34">
        <f>SUM(K35:K37)</f>
        <v>100.00000000000001</v>
      </c>
      <c r="L38" s="31"/>
      <c r="M38" s="31"/>
    </row>
    <row r="39" spans="2:13" x14ac:dyDescent="0.25">
      <c r="B39" s="28" t="s">
        <v>812</v>
      </c>
      <c r="C39" s="24" t="s">
        <v>808</v>
      </c>
      <c r="D39" s="64">
        <f>E39/100*12</f>
        <v>10.142857142857142</v>
      </c>
      <c r="E39" s="33">
        <f>(DD27+DG27+DJ27+DM27+DP27+DS27+DV27)/7</f>
        <v>84.523809523809518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 t="s">
        <v>813</v>
      </c>
      <c r="C40" s="24" t="s">
        <v>808</v>
      </c>
      <c r="D40" s="64">
        <f t="shared" ref="D40:D41" si="16">E40/100*12</f>
        <v>1.8571428571428572</v>
      </c>
      <c r="E40" s="33">
        <f>(DE27+DH27+DK27+DN27+DQ27+DT27+DW27)/7</f>
        <v>15.476190476190476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 t="s">
        <v>814</v>
      </c>
      <c r="C41" s="24" t="s">
        <v>808</v>
      </c>
      <c r="D41" s="64">
        <f t="shared" si="16"/>
        <v>0</v>
      </c>
      <c r="E41" s="33">
        <f>(DF27+DI27+DL27+DO27+DR27+DU27+DX27)/7</f>
        <v>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57"/>
      <c r="D42" s="56">
        <f>SUM(D39:D41)</f>
        <v>12</v>
      </c>
      <c r="E42" s="56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24"/>
      <c r="D43" s="112" t="s">
        <v>159</v>
      </c>
      <c r="E43" s="112"/>
      <c r="F43" s="68" t="s">
        <v>116</v>
      </c>
      <c r="G43" s="69"/>
      <c r="H43" s="90" t="s">
        <v>174</v>
      </c>
      <c r="I43" s="91"/>
      <c r="J43" s="107" t="s">
        <v>186</v>
      </c>
      <c r="K43" s="107"/>
      <c r="L43" s="107" t="s">
        <v>117</v>
      </c>
      <c r="M43" s="107"/>
    </row>
    <row r="44" spans="2:13" x14ac:dyDescent="0.25">
      <c r="B44" s="28" t="s">
        <v>812</v>
      </c>
      <c r="C44" s="24" t="s">
        <v>809</v>
      </c>
      <c r="D44" s="64">
        <v>11</v>
      </c>
      <c r="E44">
        <v>82</v>
      </c>
      <c r="F44" s="64">
        <f>G44/100*12</f>
        <v>10.428571428571431</v>
      </c>
      <c r="G44" s="64">
        <f>(ET27+EW27+EZ27+FC27+FF27+FI27+FL27)/7</f>
        <v>86.904761904761926</v>
      </c>
      <c r="H44" s="64">
        <f>I44/100*12</f>
        <v>10.142857142857144</v>
      </c>
      <c r="I44" s="64">
        <f>(FO27+FR27+FU27+FX27+GA27+GD27+GG27)/7</f>
        <v>84.523809523809533</v>
      </c>
      <c r="J44" s="64">
        <f>K44/100*12</f>
        <v>10.428571428571429</v>
      </c>
      <c r="K44" s="64">
        <f>(GJ27+GM27+GP27+GS27+GV27+GY27+HB27)/7</f>
        <v>86.904761904761912</v>
      </c>
      <c r="L44" s="24">
        <f>M44/100*12</f>
        <v>10.000000000000002</v>
      </c>
      <c r="M44" s="64">
        <f>(HE27+HH27+HK27+HN27+HQ27+HT27+HW27)/7</f>
        <v>83.333333333333343</v>
      </c>
    </row>
    <row r="45" spans="2:13" x14ac:dyDescent="0.25">
      <c r="B45" s="28" t="s">
        <v>813</v>
      </c>
      <c r="C45" s="24" t="s">
        <v>809</v>
      </c>
      <c r="D45" s="64">
        <v>1</v>
      </c>
      <c r="E45">
        <v>18</v>
      </c>
      <c r="F45" s="64">
        <f t="shared" ref="F45:F46" si="17">G45/100*12</f>
        <v>1.5714285714285716</v>
      </c>
      <c r="G45" s="64">
        <f>(EU27+EX27+FA27+FD27+FG27+FJ27+FM27)/7</f>
        <v>13.095238095238097</v>
      </c>
      <c r="H45" s="64">
        <f t="shared" ref="H45:H46" si="18">I45/100*12</f>
        <v>1.8571428571428572</v>
      </c>
      <c r="I45" s="64">
        <f>(FP27+FS27+FV27+FY27+GB27+GE27+GH27)/7</f>
        <v>15.476190476190478</v>
      </c>
      <c r="J45" s="64">
        <f t="shared" ref="J45:J46" si="19">K45/100*12</f>
        <v>1.5714285714285716</v>
      </c>
      <c r="K45" s="64">
        <f>(GK27+GN27+GQ27+GT27+GW27+GZ27+HC27)/7</f>
        <v>13.095238095238097</v>
      </c>
      <c r="L45" s="61">
        <f t="shared" ref="L45:L46" si="20">M45/100*12</f>
        <v>2</v>
      </c>
      <c r="M45" s="64">
        <f>(HF27+HI27+HL27+HO27+HR27+HU27+HX27)/7</f>
        <v>16.666666666666668</v>
      </c>
    </row>
    <row r="46" spans="2:13" x14ac:dyDescent="0.25">
      <c r="B46" s="28" t="s">
        <v>814</v>
      </c>
      <c r="C46" s="24" t="s">
        <v>809</v>
      </c>
      <c r="D46" s="64">
        <v>0</v>
      </c>
      <c r="E46">
        <v>0</v>
      </c>
      <c r="F46" s="64">
        <f t="shared" si="17"/>
        <v>0</v>
      </c>
      <c r="G46" s="64">
        <f>(EV27+EY27+FB27+FE27+FH27+FK27+FN27)/7</f>
        <v>0</v>
      </c>
      <c r="H46" s="64">
        <f t="shared" si="18"/>
        <v>0</v>
      </c>
      <c r="I46" s="64">
        <f>(FQ27+FT27+FW27+FZ27+GC27+GF27+GI27)/7</f>
        <v>0</v>
      </c>
      <c r="J46" s="64">
        <f t="shared" si="19"/>
        <v>0</v>
      </c>
      <c r="K46" s="64">
        <f>(GL27+GO27+GR27+GU27+GX27+HA27+HD27)/7</f>
        <v>0</v>
      </c>
      <c r="L46" s="61">
        <f t="shared" si="20"/>
        <v>0</v>
      </c>
      <c r="M46" s="64">
        <f>(HG27+HJ27+HM27+HP27+HS27+HV27+HY27)/7</f>
        <v>0</v>
      </c>
    </row>
    <row r="47" spans="2:13" x14ac:dyDescent="0.25">
      <c r="B47" s="28"/>
      <c r="C47" s="24"/>
      <c r="D47" s="66">
        <v>12</v>
      </c>
      <c r="E47" s="67">
        <v>100</v>
      </c>
      <c r="F47" s="34">
        <f t="shared" ref="F47:K47" si="21">SUM(F44:F46)</f>
        <v>12.000000000000002</v>
      </c>
      <c r="G47" s="34">
        <f t="shared" si="21"/>
        <v>100.00000000000003</v>
      </c>
      <c r="H47" s="34">
        <f t="shared" si="21"/>
        <v>12.000000000000002</v>
      </c>
      <c r="I47" s="34">
        <f t="shared" si="21"/>
        <v>100.00000000000001</v>
      </c>
      <c r="J47" s="34">
        <f t="shared" si="21"/>
        <v>12</v>
      </c>
      <c r="K47" s="34">
        <f t="shared" si="21"/>
        <v>100.00000000000001</v>
      </c>
      <c r="L47" s="34">
        <f>SUM(L44:L46)</f>
        <v>12.000000000000002</v>
      </c>
      <c r="M47" s="34">
        <f>SUM(M44:M46)</f>
        <v>100.00000000000001</v>
      </c>
    </row>
    <row r="48" spans="2:13" x14ac:dyDescent="0.25">
      <c r="B48" s="28" t="s">
        <v>812</v>
      </c>
      <c r="C48" s="24" t="s">
        <v>810</v>
      </c>
      <c r="D48" s="64">
        <f t="shared" ref="D48:D50" si="22">E47/100*12</f>
        <v>12</v>
      </c>
      <c r="E48" s="64">
        <f>(HZ27+IC27+IF27+II27+IL27+IO27+IR27)/7</f>
        <v>82.142857142857139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810</v>
      </c>
      <c r="D49" s="64">
        <f t="shared" si="22"/>
        <v>9.8571428571428577</v>
      </c>
      <c r="E49" s="64">
        <v>18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810</v>
      </c>
      <c r="D50" s="64">
        <f t="shared" si="22"/>
        <v>2.16</v>
      </c>
      <c r="E50" s="64">
        <f t="shared" ref="E50" si="23">(HZ29+IC29+IF29+II29+IL29+IO29+IR29)/7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5">
        <v>12</v>
      </c>
      <c r="E51" s="35">
        <f>SUM(E48:E50)</f>
        <v>100.14285714285714</v>
      </c>
      <c r="F51" s="31"/>
      <c r="G51" s="31"/>
      <c r="H51" s="31"/>
      <c r="I51" s="31"/>
      <c r="J51" s="31"/>
      <c r="K51" s="31"/>
      <c r="L51" s="31"/>
      <c r="M51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3:M43"/>
    <mergeCell ref="D34:E34"/>
    <mergeCell ref="F34:G34"/>
    <mergeCell ref="H34:I34"/>
    <mergeCell ref="D43:E43"/>
    <mergeCell ref="F43:G43"/>
    <mergeCell ref="H43:I43"/>
    <mergeCell ref="IR2:IS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6"/>
  <sheetViews>
    <sheetView topLeftCell="A6" workbookViewId="0">
      <pane xSplit="2" ySplit="3" topLeftCell="II10" activePane="bottomRight" state="frozen"/>
      <selection activeCell="A6" sqref="A6"/>
      <selection pane="topRight" activeCell="C6" sqref="C6"/>
      <selection pane="bottomLeft" activeCell="A9" sqref="A9"/>
      <selection pane="bottomRight" activeCell="II21" sqref="II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2" t="s">
        <v>1382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 t="s">
        <v>1385</v>
      </c>
      <c r="D2" s="7"/>
      <c r="E2" s="7"/>
      <c r="F2" s="7"/>
      <c r="G2" s="7" t="s">
        <v>1386</v>
      </c>
      <c r="H2" s="7"/>
      <c r="I2" s="7"/>
      <c r="K2" s="15" t="s">
        <v>1387</v>
      </c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1380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 x14ac:dyDescent="0.25">
      <c r="A5" s="123"/>
      <c r="B5" s="123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25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3"/>
      <c r="B7" s="123"/>
      <c r="C7" s="71" t="s">
        <v>1340</v>
      </c>
      <c r="D7" s="71"/>
      <c r="E7" s="71"/>
      <c r="F7" s="71" t="s">
        <v>1341</v>
      </c>
      <c r="G7" s="71"/>
      <c r="H7" s="71"/>
      <c r="I7" s="71" t="s">
        <v>1342</v>
      </c>
      <c r="J7" s="71"/>
      <c r="K7" s="71"/>
      <c r="L7" s="71" t="s">
        <v>1343</v>
      </c>
      <c r="M7" s="71"/>
      <c r="N7" s="71"/>
      <c r="O7" s="71" t="s">
        <v>1344</v>
      </c>
      <c r="P7" s="71"/>
      <c r="Q7" s="71"/>
      <c r="R7" s="71" t="s">
        <v>1345</v>
      </c>
      <c r="S7" s="71"/>
      <c r="T7" s="71"/>
      <c r="U7" s="71" t="s">
        <v>1346</v>
      </c>
      <c r="V7" s="71"/>
      <c r="W7" s="71"/>
      <c r="X7" s="71" t="s">
        <v>1347</v>
      </c>
      <c r="Y7" s="71"/>
      <c r="Z7" s="71"/>
      <c r="AA7" s="71" t="s">
        <v>1348</v>
      </c>
      <c r="AB7" s="71"/>
      <c r="AC7" s="71"/>
      <c r="AD7" s="71" t="s">
        <v>1349</v>
      </c>
      <c r="AE7" s="71"/>
      <c r="AF7" s="71"/>
      <c r="AG7" s="71" t="s">
        <v>1350</v>
      </c>
      <c r="AH7" s="71"/>
      <c r="AI7" s="71"/>
      <c r="AJ7" s="71" t="s">
        <v>1351</v>
      </c>
      <c r="AK7" s="71"/>
      <c r="AL7" s="71"/>
      <c r="AM7" s="71" t="s">
        <v>1352</v>
      </c>
      <c r="AN7" s="71"/>
      <c r="AO7" s="71"/>
      <c r="AP7" s="71" t="s">
        <v>1353</v>
      </c>
      <c r="AQ7" s="71"/>
      <c r="AR7" s="71"/>
      <c r="AS7" s="71" t="s">
        <v>1354</v>
      </c>
      <c r="AT7" s="71"/>
      <c r="AU7" s="71"/>
      <c r="AV7" s="71" t="s">
        <v>1355</v>
      </c>
      <c r="AW7" s="71"/>
      <c r="AX7" s="71"/>
      <c r="AY7" s="71" t="s">
        <v>1356</v>
      </c>
      <c r="AZ7" s="71"/>
      <c r="BA7" s="71"/>
      <c r="BB7" s="71" t="s">
        <v>1357</v>
      </c>
      <c r="BC7" s="71"/>
      <c r="BD7" s="71"/>
      <c r="BE7" s="71" t="s">
        <v>1358</v>
      </c>
      <c r="BF7" s="71"/>
      <c r="BG7" s="71"/>
      <c r="BH7" s="71" t="s">
        <v>1359</v>
      </c>
      <c r="BI7" s="71"/>
      <c r="BJ7" s="71"/>
      <c r="BK7" s="71" t="s">
        <v>1360</v>
      </c>
      <c r="BL7" s="71"/>
      <c r="BM7" s="71"/>
      <c r="BN7" s="71" t="s">
        <v>1361</v>
      </c>
      <c r="BO7" s="71"/>
      <c r="BP7" s="71"/>
      <c r="BQ7" s="71" t="s">
        <v>1362</v>
      </c>
      <c r="BR7" s="71"/>
      <c r="BS7" s="71"/>
      <c r="BT7" s="71" t="s">
        <v>1363</v>
      </c>
      <c r="BU7" s="71"/>
      <c r="BV7" s="71"/>
      <c r="BW7" s="71" t="s">
        <v>1364</v>
      </c>
      <c r="BX7" s="71"/>
      <c r="BY7" s="71"/>
      <c r="BZ7" s="71" t="s">
        <v>1201</v>
      </c>
      <c r="CA7" s="71"/>
      <c r="CB7" s="71"/>
      <c r="CC7" s="71" t="s">
        <v>1365</v>
      </c>
      <c r="CD7" s="71"/>
      <c r="CE7" s="71"/>
      <c r="CF7" s="71" t="s">
        <v>1366</v>
      </c>
      <c r="CG7" s="71"/>
      <c r="CH7" s="71"/>
      <c r="CI7" s="71" t="s">
        <v>1367</v>
      </c>
      <c r="CJ7" s="71"/>
      <c r="CK7" s="71"/>
      <c r="CL7" s="71" t="s">
        <v>1368</v>
      </c>
      <c r="CM7" s="71"/>
      <c r="CN7" s="71"/>
      <c r="CO7" s="71" t="s">
        <v>1369</v>
      </c>
      <c r="CP7" s="71"/>
      <c r="CQ7" s="71"/>
      <c r="CR7" s="71" t="s">
        <v>1370</v>
      </c>
      <c r="CS7" s="71"/>
      <c r="CT7" s="71"/>
      <c r="CU7" s="71" t="s">
        <v>1371</v>
      </c>
      <c r="CV7" s="71"/>
      <c r="CW7" s="71"/>
      <c r="CX7" s="71" t="s">
        <v>1372</v>
      </c>
      <c r="CY7" s="71"/>
      <c r="CZ7" s="71"/>
      <c r="DA7" s="71" t="s">
        <v>1373</v>
      </c>
      <c r="DB7" s="71"/>
      <c r="DC7" s="71"/>
      <c r="DD7" s="71" t="s">
        <v>1374</v>
      </c>
      <c r="DE7" s="71"/>
      <c r="DF7" s="71"/>
      <c r="DG7" s="71" t="s">
        <v>1375</v>
      </c>
      <c r="DH7" s="71"/>
      <c r="DI7" s="71"/>
      <c r="DJ7" s="100" t="s">
        <v>1376</v>
      </c>
      <c r="DK7" s="100"/>
      <c r="DL7" s="100"/>
      <c r="DM7" s="100" t="s">
        <v>1377</v>
      </c>
      <c r="DN7" s="100"/>
      <c r="DO7" s="100"/>
      <c r="DP7" s="100" t="s">
        <v>1378</v>
      </c>
      <c r="DQ7" s="100"/>
      <c r="DR7" s="100"/>
      <c r="DS7" s="100" t="s">
        <v>1379</v>
      </c>
      <c r="DT7" s="100"/>
      <c r="DU7" s="100"/>
      <c r="DV7" s="100" t="s">
        <v>745</v>
      </c>
      <c r="DW7" s="100"/>
      <c r="DX7" s="100"/>
      <c r="DY7" s="71" t="s">
        <v>761</v>
      </c>
      <c r="DZ7" s="71"/>
      <c r="EA7" s="71"/>
      <c r="EB7" s="71" t="s">
        <v>762</v>
      </c>
      <c r="EC7" s="71"/>
      <c r="ED7" s="71"/>
      <c r="EE7" s="71" t="s">
        <v>1233</v>
      </c>
      <c r="EF7" s="71"/>
      <c r="EG7" s="71"/>
      <c r="EH7" s="71" t="s">
        <v>763</v>
      </c>
      <c r="EI7" s="71"/>
      <c r="EJ7" s="71"/>
      <c r="EK7" s="71" t="s">
        <v>1336</v>
      </c>
      <c r="EL7" s="71"/>
      <c r="EM7" s="71"/>
      <c r="EN7" s="71" t="s">
        <v>766</v>
      </c>
      <c r="EO7" s="71"/>
      <c r="EP7" s="71"/>
      <c r="EQ7" s="71" t="s">
        <v>1242</v>
      </c>
      <c r="ER7" s="71"/>
      <c r="ES7" s="71"/>
      <c r="ET7" s="71" t="s">
        <v>771</v>
      </c>
      <c r="EU7" s="71"/>
      <c r="EV7" s="71"/>
      <c r="EW7" s="71" t="s">
        <v>1245</v>
      </c>
      <c r="EX7" s="71"/>
      <c r="EY7" s="71"/>
      <c r="EZ7" s="71" t="s">
        <v>1247</v>
      </c>
      <c r="FA7" s="71"/>
      <c r="FB7" s="71"/>
      <c r="FC7" s="71" t="s">
        <v>1249</v>
      </c>
      <c r="FD7" s="71"/>
      <c r="FE7" s="71"/>
      <c r="FF7" s="71" t="s">
        <v>1337</v>
      </c>
      <c r="FG7" s="71"/>
      <c r="FH7" s="71"/>
      <c r="FI7" s="71" t="s">
        <v>1252</v>
      </c>
      <c r="FJ7" s="71"/>
      <c r="FK7" s="71"/>
      <c r="FL7" s="71" t="s">
        <v>775</v>
      </c>
      <c r="FM7" s="71"/>
      <c r="FN7" s="71"/>
      <c r="FO7" s="71" t="s">
        <v>1256</v>
      </c>
      <c r="FP7" s="71"/>
      <c r="FQ7" s="71"/>
      <c r="FR7" s="71" t="s">
        <v>1259</v>
      </c>
      <c r="FS7" s="71"/>
      <c r="FT7" s="71"/>
      <c r="FU7" s="71" t="s">
        <v>1263</v>
      </c>
      <c r="FV7" s="71"/>
      <c r="FW7" s="71"/>
      <c r="FX7" s="71" t="s">
        <v>1265</v>
      </c>
      <c r="FY7" s="71"/>
      <c r="FZ7" s="71"/>
      <c r="GA7" s="100" t="s">
        <v>1268</v>
      </c>
      <c r="GB7" s="100"/>
      <c r="GC7" s="100"/>
      <c r="GD7" s="71" t="s">
        <v>780</v>
      </c>
      <c r="GE7" s="71"/>
      <c r="GF7" s="71"/>
      <c r="GG7" s="100" t="s">
        <v>1275</v>
      </c>
      <c r="GH7" s="100"/>
      <c r="GI7" s="100"/>
      <c r="GJ7" s="100" t="s">
        <v>1276</v>
      </c>
      <c r="GK7" s="100"/>
      <c r="GL7" s="100"/>
      <c r="GM7" s="100" t="s">
        <v>1278</v>
      </c>
      <c r="GN7" s="100"/>
      <c r="GO7" s="100"/>
      <c r="GP7" s="100" t="s">
        <v>1279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71" t="s">
        <v>1286</v>
      </c>
      <c r="HC7" s="71"/>
      <c r="HD7" s="71"/>
      <c r="HE7" s="71" t="s">
        <v>1288</v>
      </c>
      <c r="HF7" s="71"/>
      <c r="HG7" s="71"/>
      <c r="HH7" s="71" t="s">
        <v>796</v>
      </c>
      <c r="HI7" s="71"/>
      <c r="HJ7" s="71"/>
      <c r="HK7" s="71" t="s">
        <v>1289</v>
      </c>
      <c r="HL7" s="71"/>
      <c r="HM7" s="71"/>
      <c r="HN7" s="71" t="s">
        <v>1292</v>
      </c>
      <c r="HO7" s="71"/>
      <c r="HP7" s="71"/>
      <c r="HQ7" s="71" t="s">
        <v>799</v>
      </c>
      <c r="HR7" s="71"/>
      <c r="HS7" s="71"/>
      <c r="HT7" s="71" t="s">
        <v>797</v>
      </c>
      <c r="HU7" s="71"/>
      <c r="HV7" s="71"/>
      <c r="HW7" s="71" t="s">
        <v>618</v>
      </c>
      <c r="HX7" s="71"/>
      <c r="HY7" s="71"/>
      <c r="HZ7" s="71" t="s">
        <v>1301</v>
      </c>
      <c r="IA7" s="71"/>
      <c r="IB7" s="71"/>
      <c r="IC7" s="71" t="s">
        <v>1305</v>
      </c>
      <c r="ID7" s="71"/>
      <c r="IE7" s="71"/>
      <c r="IF7" s="71" t="s">
        <v>802</v>
      </c>
      <c r="IG7" s="71"/>
      <c r="IH7" s="71"/>
      <c r="II7" s="71" t="s">
        <v>1310</v>
      </c>
      <c r="IJ7" s="71"/>
      <c r="IK7" s="71"/>
      <c r="IL7" s="71" t="s">
        <v>1311</v>
      </c>
      <c r="IM7" s="71"/>
      <c r="IN7" s="71"/>
      <c r="IO7" s="71" t="s">
        <v>1315</v>
      </c>
      <c r="IP7" s="71"/>
      <c r="IQ7" s="71"/>
      <c r="IR7" s="71" t="s">
        <v>1319</v>
      </c>
      <c r="IS7" s="71"/>
      <c r="IT7" s="71"/>
    </row>
    <row r="8" spans="1:254" ht="58.5" customHeight="1" x14ac:dyDescent="0.25">
      <c r="A8" s="124"/>
      <c r="B8" s="124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tr">
        <f>'[1]мектепалды тобы'!B14</f>
        <v>Ахмет Әли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/>
      <c r="AT9" s="4">
        <v>1</v>
      </c>
      <c r="AU9" s="4"/>
      <c r="AV9" s="4"/>
      <c r="AW9" s="4">
        <v>1</v>
      </c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tr">
        <f>'[1]мектепалды тобы'!B15</f>
        <v>Асанкелді Әли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>
        <v>1</v>
      </c>
      <c r="AH10" s="4"/>
      <c r="AI10" s="4"/>
      <c r="AJ10" s="4"/>
      <c r="AK10" s="4">
        <v>1</v>
      </c>
      <c r="AL10" s="4"/>
      <c r="AM10" s="4">
        <v>1</v>
      </c>
      <c r="AN10" s="4"/>
      <c r="AO10" s="4"/>
      <c r="AP10" s="4">
        <v>1</v>
      </c>
      <c r="AQ10" s="4"/>
      <c r="AR10" s="4"/>
      <c r="AS10" s="4"/>
      <c r="AT10" s="4">
        <v>1</v>
      </c>
      <c r="AU10" s="4"/>
      <c r="AV10" s="4"/>
      <c r="AW10" s="4">
        <v>1</v>
      </c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/>
      <c r="BR10" s="4">
        <v>1</v>
      </c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4" t="str">
        <f>'[1]мектепалды тобы'!B16</f>
        <v>Аскербекова Ильзара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/>
      <c r="AB11" s="4">
        <v>1</v>
      </c>
      <c r="AC11" s="4"/>
      <c r="AD11" s="4"/>
      <c r="AE11" s="4">
        <v>1</v>
      </c>
      <c r="AF11" s="4"/>
      <c r="AG11" s="4">
        <v>1</v>
      </c>
      <c r="AH11" s="4"/>
      <c r="AI11" s="4"/>
      <c r="AJ11" s="4"/>
      <c r="AK11" s="4">
        <v>1</v>
      </c>
      <c r="AL11" s="4"/>
      <c r="AM11" s="4"/>
      <c r="AN11" s="4">
        <v>1</v>
      </c>
      <c r="AO11" s="4"/>
      <c r="AP11" s="4">
        <v>1</v>
      </c>
      <c r="AQ11" s="4"/>
      <c r="AR11" s="4"/>
      <c r="AS11" s="4"/>
      <c r="AT11" s="4">
        <v>1</v>
      </c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 x14ac:dyDescent="0.25">
      <c r="A12" s="2">
        <v>4</v>
      </c>
      <c r="B12" s="4" t="str">
        <f>'[1]мектепалды тобы'!B17</f>
        <v>Әкімәлі Арман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>
        <v>1</v>
      </c>
      <c r="AQ12" s="4"/>
      <c r="AR12" s="4"/>
      <c r="AS12" s="4"/>
      <c r="AT12" s="4">
        <v>1</v>
      </c>
      <c r="AU12" s="4"/>
      <c r="AV12" s="4">
        <v>1</v>
      </c>
      <c r="AW12" s="4"/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>
        <v>1</v>
      </c>
      <c r="CA12" s="4"/>
      <c r="CB12" s="4"/>
      <c r="CC12" s="4">
        <v>1</v>
      </c>
      <c r="CD12" s="4"/>
      <c r="CE12" s="4"/>
      <c r="CF12" s="4"/>
      <c r="CG12" s="4">
        <v>1</v>
      </c>
      <c r="CH12" s="4"/>
      <c r="CI12" s="4"/>
      <c r="CJ12" s="4">
        <v>1</v>
      </c>
      <c r="CK12" s="4"/>
      <c r="CL12" s="4">
        <v>1</v>
      </c>
      <c r="CM12" s="4"/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>
        <v>1</v>
      </c>
      <c r="DT12" s="4"/>
      <c r="DU12" s="4"/>
      <c r="DV12" s="4">
        <v>1</v>
      </c>
      <c r="DW12" s="4"/>
      <c r="DX12" s="4"/>
      <c r="DY12" s="4"/>
      <c r="DZ12" s="4">
        <v>1</v>
      </c>
      <c r="EA12" s="4"/>
      <c r="EB12" s="4"/>
      <c r="EC12" s="4">
        <v>1</v>
      </c>
      <c r="ED12" s="4"/>
      <c r="EE12" s="4">
        <v>1</v>
      </c>
      <c r="EF12" s="4"/>
      <c r="EG12" s="4"/>
      <c r="EH12" s="4">
        <v>1</v>
      </c>
      <c r="EI12" s="4"/>
      <c r="EJ12" s="4"/>
      <c r="EK12" s="4"/>
      <c r="EL12" s="4">
        <v>1</v>
      </c>
      <c r="EM12" s="4"/>
      <c r="EN12" s="4"/>
      <c r="EO12" s="4">
        <v>1</v>
      </c>
      <c r="EP12" s="4"/>
      <c r="EQ12" s="4">
        <v>1</v>
      </c>
      <c r="ER12" s="4"/>
      <c r="ES12" s="4"/>
      <c r="ET12" s="4">
        <v>1</v>
      </c>
      <c r="EU12" s="4"/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/>
      <c r="FS12" s="4">
        <v>1</v>
      </c>
      <c r="FT12" s="4"/>
      <c r="FU12" s="4"/>
      <c r="FV12" s="4">
        <v>1</v>
      </c>
      <c r="FW12" s="4"/>
      <c r="FX12" s="4">
        <v>1</v>
      </c>
      <c r="FY12" s="4"/>
      <c r="FZ12" s="4"/>
      <c r="GA12" s="4"/>
      <c r="GB12" s="4">
        <v>1</v>
      </c>
      <c r="GC12" s="4"/>
      <c r="GD12" s="4"/>
      <c r="GE12" s="4">
        <v>1</v>
      </c>
      <c r="GF12" s="4"/>
      <c r="GG12" s="4">
        <v>1</v>
      </c>
      <c r="GH12" s="4"/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>
        <v>1</v>
      </c>
      <c r="IA12" s="4"/>
      <c r="IB12" s="4"/>
      <c r="IC12" s="4">
        <v>1</v>
      </c>
      <c r="ID12" s="4"/>
      <c r="IE12" s="4"/>
      <c r="IF12" s="4"/>
      <c r="IG12" s="4">
        <v>1</v>
      </c>
      <c r="IH12" s="4"/>
      <c r="II12" s="4"/>
      <c r="IJ12" s="4">
        <v>1</v>
      </c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 x14ac:dyDescent="0.25">
      <c r="A13" s="2">
        <v>5</v>
      </c>
      <c r="B13" s="4" t="str">
        <f>'[1]мектепалды тобы'!B18</f>
        <v>Болатбек Ильнара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/>
      <c r="Y13" s="4">
        <v>1</v>
      </c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/>
      <c r="AT13" s="4">
        <v>1</v>
      </c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4" t="str">
        <f>'[1]мектепалды тобы'!B19</f>
        <v>Дамиров Марсель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7</v>
      </c>
      <c r="B15" s="4" t="str">
        <f>'[1]мектепалды тобы'!B20</f>
        <v>Қуаныш Мадияр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x14ac:dyDescent="0.25">
      <c r="A16" s="3">
        <v>8</v>
      </c>
      <c r="B16" s="4" t="str">
        <f>'[1]мектепалды тобы'!B21</f>
        <v>Төлеу Ұлан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5" x14ac:dyDescent="0.25">
      <c r="A17" s="3">
        <v>9</v>
      </c>
      <c r="B17" s="4" t="str">
        <f>'[1]мектепалды тобы'!B22</f>
        <v>Тоймағанбетова Асылжан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5" x14ac:dyDescent="0.25">
      <c r="A18" s="3">
        <v>10</v>
      </c>
      <c r="B18" s="4" t="str">
        <f>'[1]мектепалды тобы'!B23</f>
        <v>Тулепов Ануар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5" x14ac:dyDescent="0.25">
      <c r="A19" s="3">
        <v>11</v>
      </c>
      <c r="B19" s="4" t="str">
        <f>'[1]мектепалды тобы'!B24</f>
        <v>Жумагелді Айбар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5" x14ac:dyDescent="0.25">
      <c r="A20" s="3">
        <v>12</v>
      </c>
      <c r="B20" s="4" t="str">
        <f>'[1]мектепалды тобы'!B25</f>
        <v>Өтеген Айбар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5" x14ac:dyDescent="0.25">
      <c r="A21" s="76" t="s">
        <v>278</v>
      </c>
      <c r="B21" s="77"/>
      <c r="C21" s="3">
        <f t="shared" ref="C21:BN21" si="0">SUM(C9:C20)</f>
        <v>12</v>
      </c>
      <c r="D21" s="3">
        <f t="shared" si="0"/>
        <v>0</v>
      </c>
      <c r="E21" s="3">
        <f t="shared" si="0"/>
        <v>0</v>
      </c>
      <c r="F21" s="3">
        <f t="shared" si="0"/>
        <v>12</v>
      </c>
      <c r="G21" s="3">
        <f t="shared" si="0"/>
        <v>0</v>
      </c>
      <c r="H21" s="3">
        <f t="shared" si="0"/>
        <v>0</v>
      </c>
      <c r="I21" s="3">
        <f t="shared" si="0"/>
        <v>12</v>
      </c>
      <c r="J21" s="3">
        <f t="shared" si="0"/>
        <v>0</v>
      </c>
      <c r="K21" s="3">
        <f t="shared" si="0"/>
        <v>0</v>
      </c>
      <c r="L21" s="3">
        <f t="shared" si="0"/>
        <v>12</v>
      </c>
      <c r="M21" s="3">
        <f t="shared" si="0"/>
        <v>0</v>
      </c>
      <c r="N21" s="3">
        <f t="shared" si="0"/>
        <v>0</v>
      </c>
      <c r="O21" s="3">
        <f t="shared" si="0"/>
        <v>12</v>
      </c>
      <c r="P21" s="3">
        <f t="shared" si="0"/>
        <v>0</v>
      </c>
      <c r="Q21" s="3">
        <f t="shared" si="0"/>
        <v>0</v>
      </c>
      <c r="R21" s="3">
        <f t="shared" si="0"/>
        <v>12</v>
      </c>
      <c r="S21" s="3">
        <f t="shared" si="0"/>
        <v>0</v>
      </c>
      <c r="T21" s="3">
        <f t="shared" si="0"/>
        <v>0</v>
      </c>
      <c r="U21" s="3">
        <f t="shared" si="0"/>
        <v>12</v>
      </c>
      <c r="V21" s="3">
        <f t="shared" si="0"/>
        <v>0</v>
      </c>
      <c r="W21" s="3">
        <f t="shared" si="0"/>
        <v>0</v>
      </c>
      <c r="X21" s="3">
        <f t="shared" si="0"/>
        <v>8</v>
      </c>
      <c r="Y21" s="3">
        <f t="shared" si="0"/>
        <v>4</v>
      </c>
      <c r="Z21" s="3">
        <f t="shared" si="0"/>
        <v>0</v>
      </c>
      <c r="AA21" s="3">
        <f t="shared" si="0"/>
        <v>3</v>
      </c>
      <c r="AB21" s="3">
        <f t="shared" si="0"/>
        <v>9</v>
      </c>
      <c r="AC21" s="3">
        <f t="shared" si="0"/>
        <v>0</v>
      </c>
      <c r="AD21" s="3">
        <f t="shared" si="0"/>
        <v>6</v>
      </c>
      <c r="AE21" s="3">
        <f t="shared" si="0"/>
        <v>6</v>
      </c>
      <c r="AF21" s="3">
        <f t="shared" si="0"/>
        <v>0</v>
      </c>
      <c r="AG21" s="3">
        <f t="shared" si="0"/>
        <v>9</v>
      </c>
      <c r="AH21" s="3">
        <f t="shared" si="0"/>
        <v>3</v>
      </c>
      <c r="AI21" s="3">
        <f t="shared" si="0"/>
        <v>0</v>
      </c>
      <c r="AJ21" s="3">
        <f t="shared" si="0"/>
        <v>5</v>
      </c>
      <c r="AK21" s="3">
        <f t="shared" si="0"/>
        <v>7</v>
      </c>
      <c r="AL21" s="3">
        <f t="shared" si="0"/>
        <v>0</v>
      </c>
      <c r="AM21" s="3">
        <f t="shared" si="0"/>
        <v>5</v>
      </c>
      <c r="AN21" s="3">
        <f t="shared" si="0"/>
        <v>7</v>
      </c>
      <c r="AO21" s="3">
        <f t="shared" si="0"/>
        <v>0</v>
      </c>
      <c r="AP21" s="3">
        <f t="shared" si="0"/>
        <v>12</v>
      </c>
      <c r="AQ21" s="3">
        <f t="shared" si="0"/>
        <v>0</v>
      </c>
      <c r="AR21" s="3">
        <f t="shared" si="0"/>
        <v>0</v>
      </c>
      <c r="AS21" s="3">
        <f t="shared" si="0"/>
        <v>0</v>
      </c>
      <c r="AT21" s="3">
        <f t="shared" si="0"/>
        <v>12</v>
      </c>
      <c r="AU21" s="3">
        <f t="shared" si="0"/>
        <v>0</v>
      </c>
      <c r="AV21" s="3">
        <f t="shared" si="0"/>
        <v>8</v>
      </c>
      <c r="AW21" s="3">
        <f t="shared" si="0"/>
        <v>4</v>
      </c>
      <c r="AX21" s="3">
        <f t="shared" si="0"/>
        <v>0</v>
      </c>
      <c r="AY21" s="3">
        <f t="shared" si="0"/>
        <v>9</v>
      </c>
      <c r="AZ21" s="3">
        <f t="shared" si="0"/>
        <v>3</v>
      </c>
      <c r="BA21" s="3">
        <f t="shared" si="0"/>
        <v>0</v>
      </c>
      <c r="BB21" s="3">
        <f t="shared" si="0"/>
        <v>9</v>
      </c>
      <c r="BC21" s="3">
        <f t="shared" si="0"/>
        <v>3</v>
      </c>
      <c r="BD21" s="3">
        <f t="shared" si="0"/>
        <v>0</v>
      </c>
      <c r="BE21" s="3">
        <f t="shared" si="0"/>
        <v>9</v>
      </c>
      <c r="BF21" s="3">
        <f t="shared" si="0"/>
        <v>3</v>
      </c>
      <c r="BG21" s="3">
        <f t="shared" si="0"/>
        <v>0</v>
      </c>
      <c r="BH21" s="3">
        <f t="shared" si="0"/>
        <v>9</v>
      </c>
      <c r="BI21" s="3">
        <f t="shared" si="0"/>
        <v>3</v>
      </c>
      <c r="BJ21" s="3">
        <f t="shared" si="0"/>
        <v>0</v>
      </c>
      <c r="BK21" s="3">
        <f t="shared" si="0"/>
        <v>9</v>
      </c>
      <c r="BL21" s="3">
        <f t="shared" si="0"/>
        <v>3</v>
      </c>
      <c r="BM21" s="3">
        <f t="shared" si="0"/>
        <v>0</v>
      </c>
      <c r="BN21" s="3">
        <f t="shared" si="0"/>
        <v>9</v>
      </c>
      <c r="BO21" s="3">
        <f t="shared" ref="BO21:DZ21" si="1">SUM(BO9:BO20)</f>
        <v>4</v>
      </c>
      <c r="BP21" s="3">
        <f t="shared" si="1"/>
        <v>0</v>
      </c>
      <c r="BQ21" s="3">
        <f t="shared" si="1"/>
        <v>5</v>
      </c>
      <c r="BR21" s="3">
        <f t="shared" si="1"/>
        <v>7</v>
      </c>
      <c r="BS21" s="3">
        <f t="shared" si="1"/>
        <v>0</v>
      </c>
      <c r="BT21" s="3">
        <f t="shared" si="1"/>
        <v>9</v>
      </c>
      <c r="BU21" s="3">
        <f t="shared" si="1"/>
        <v>3</v>
      </c>
      <c r="BV21" s="3">
        <f t="shared" si="1"/>
        <v>0</v>
      </c>
      <c r="BW21" s="3">
        <f t="shared" si="1"/>
        <v>8</v>
      </c>
      <c r="BX21" s="3">
        <f t="shared" si="1"/>
        <v>3</v>
      </c>
      <c r="BY21" s="3">
        <f t="shared" si="1"/>
        <v>0</v>
      </c>
      <c r="BZ21" s="3">
        <f t="shared" si="1"/>
        <v>12</v>
      </c>
      <c r="CA21" s="3">
        <f t="shared" si="1"/>
        <v>0</v>
      </c>
      <c r="CB21" s="3">
        <f t="shared" si="1"/>
        <v>0</v>
      </c>
      <c r="CC21" s="3">
        <f t="shared" si="1"/>
        <v>12</v>
      </c>
      <c r="CD21" s="3">
        <f t="shared" si="1"/>
        <v>0</v>
      </c>
      <c r="CE21" s="3">
        <f t="shared" si="1"/>
        <v>0</v>
      </c>
      <c r="CF21" s="3">
        <f t="shared" si="1"/>
        <v>10</v>
      </c>
      <c r="CG21" s="3">
        <f t="shared" si="1"/>
        <v>2</v>
      </c>
      <c r="CH21" s="3">
        <f t="shared" si="1"/>
        <v>0</v>
      </c>
      <c r="CI21" s="3">
        <f t="shared" si="1"/>
        <v>9</v>
      </c>
      <c r="CJ21" s="3">
        <f t="shared" si="1"/>
        <v>3</v>
      </c>
      <c r="CK21" s="3">
        <f t="shared" si="1"/>
        <v>0</v>
      </c>
      <c r="CL21" s="3">
        <f t="shared" si="1"/>
        <v>11</v>
      </c>
      <c r="CM21" s="3">
        <f t="shared" si="1"/>
        <v>1</v>
      </c>
      <c r="CN21" s="3">
        <f t="shared" si="1"/>
        <v>0</v>
      </c>
      <c r="CO21" s="3">
        <f t="shared" si="1"/>
        <v>10</v>
      </c>
      <c r="CP21" s="3">
        <f t="shared" si="1"/>
        <v>2</v>
      </c>
      <c r="CQ21" s="3">
        <f t="shared" si="1"/>
        <v>0</v>
      </c>
      <c r="CR21" s="3">
        <f t="shared" si="1"/>
        <v>10</v>
      </c>
      <c r="CS21" s="3">
        <f t="shared" si="1"/>
        <v>2</v>
      </c>
      <c r="CT21" s="3">
        <f t="shared" si="1"/>
        <v>0</v>
      </c>
      <c r="CU21" s="3">
        <f t="shared" si="1"/>
        <v>9</v>
      </c>
      <c r="CV21" s="3">
        <f t="shared" si="1"/>
        <v>3</v>
      </c>
      <c r="CW21" s="3">
        <f t="shared" si="1"/>
        <v>0</v>
      </c>
      <c r="CX21" s="3">
        <f t="shared" si="1"/>
        <v>9</v>
      </c>
      <c r="CY21" s="3">
        <f t="shared" si="1"/>
        <v>3</v>
      </c>
      <c r="CZ21" s="3">
        <f t="shared" si="1"/>
        <v>0</v>
      </c>
      <c r="DA21" s="3">
        <f t="shared" si="1"/>
        <v>9</v>
      </c>
      <c r="DB21" s="3">
        <f t="shared" si="1"/>
        <v>3</v>
      </c>
      <c r="DC21" s="3">
        <f t="shared" si="1"/>
        <v>0</v>
      </c>
      <c r="DD21" s="3">
        <f t="shared" si="1"/>
        <v>9</v>
      </c>
      <c r="DE21" s="3">
        <f t="shared" si="1"/>
        <v>3</v>
      </c>
      <c r="DF21" s="3">
        <f t="shared" si="1"/>
        <v>0</v>
      </c>
      <c r="DG21" s="3">
        <f t="shared" si="1"/>
        <v>9</v>
      </c>
      <c r="DH21" s="3">
        <f t="shared" si="1"/>
        <v>3</v>
      </c>
      <c r="DI21" s="3">
        <f t="shared" si="1"/>
        <v>0</v>
      </c>
      <c r="DJ21" s="3">
        <f t="shared" si="1"/>
        <v>9</v>
      </c>
      <c r="DK21" s="3">
        <f t="shared" si="1"/>
        <v>3</v>
      </c>
      <c r="DL21" s="3">
        <f t="shared" si="1"/>
        <v>0</v>
      </c>
      <c r="DM21" s="3">
        <f t="shared" si="1"/>
        <v>10</v>
      </c>
      <c r="DN21" s="3">
        <f t="shared" si="1"/>
        <v>2</v>
      </c>
      <c r="DO21" s="3">
        <f t="shared" si="1"/>
        <v>0</v>
      </c>
      <c r="DP21" s="3">
        <f t="shared" si="1"/>
        <v>9</v>
      </c>
      <c r="DQ21" s="3">
        <f t="shared" si="1"/>
        <v>3</v>
      </c>
      <c r="DR21" s="3">
        <f t="shared" si="1"/>
        <v>0</v>
      </c>
      <c r="DS21" s="3">
        <f t="shared" si="1"/>
        <v>12</v>
      </c>
      <c r="DT21" s="3">
        <f t="shared" si="1"/>
        <v>0</v>
      </c>
      <c r="DU21" s="3">
        <f t="shared" si="1"/>
        <v>0</v>
      </c>
      <c r="DV21" s="3">
        <f t="shared" si="1"/>
        <v>12</v>
      </c>
      <c r="DW21" s="3">
        <f t="shared" si="1"/>
        <v>0</v>
      </c>
      <c r="DX21" s="3">
        <f t="shared" si="1"/>
        <v>0</v>
      </c>
      <c r="DY21" s="3">
        <f t="shared" si="1"/>
        <v>9</v>
      </c>
      <c r="DZ21" s="3">
        <f t="shared" si="1"/>
        <v>3</v>
      </c>
      <c r="EA21" s="3">
        <f t="shared" ref="EA21:GL21" si="2">SUM(EA9:EA20)</f>
        <v>0</v>
      </c>
      <c r="EB21" s="3">
        <f t="shared" si="2"/>
        <v>10</v>
      </c>
      <c r="EC21" s="3">
        <f t="shared" si="2"/>
        <v>2</v>
      </c>
      <c r="ED21" s="3">
        <f t="shared" si="2"/>
        <v>0</v>
      </c>
      <c r="EE21" s="3">
        <f t="shared" si="2"/>
        <v>12</v>
      </c>
      <c r="EF21" s="3">
        <f t="shared" si="2"/>
        <v>0</v>
      </c>
      <c r="EG21" s="3">
        <f t="shared" si="2"/>
        <v>0</v>
      </c>
      <c r="EH21" s="3">
        <f t="shared" si="2"/>
        <v>12</v>
      </c>
      <c r="EI21" s="3">
        <f t="shared" si="2"/>
        <v>0</v>
      </c>
      <c r="EJ21" s="3">
        <f t="shared" si="2"/>
        <v>0</v>
      </c>
      <c r="EK21" s="3">
        <f t="shared" si="2"/>
        <v>10</v>
      </c>
      <c r="EL21" s="3">
        <f t="shared" si="2"/>
        <v>2</v>
      </c>
      <c r="EM21" s="3">
        <f t="shared" si="2"/>
        <v>0</v>
      </c>
      <c r="EN21" s="3">
        <f t="shared" si="2"/>
        <v>10</v>
      </c>
      <c r="EO21" s="3">
        <f t="shared" si="2"/>
        <v>2</v>
      </c>
      <c r="EP21" s="3">
        <f t="shared" si="2"/>
        <v>0</v>
      </c>
      <c r="EQ21" s="3">
        <f t="shared" si="2"/>
        <v>12</v>
      </c>
      <c r="ER21" s="3">
        <f t="shared" si="2"/>
        <v>0</v>
      </c>
      <c r="ES21" s="3">
        <f t="shared" si="2"/>
        <v>0</v>
      </c>
      <c r="ET21" s="3">
        <f t="shared" si="2"/>
        <v>12</v>
      </c>
      <c r="EU21" s="3">
        <f t="shared" si="2"/>
        <v>0</v>
      </c>
      <c r="EV21" s="3">
        <f t="shared" si="2"/>
        <v>0</v>
      </c>
      <c r="EW21" s="3">
        <f t="shared" si="2"/>
        <v>9</v>
      </c>
      <c r="EX21" s="3">
        <f t="shared" si="2"/>
        <v>3</v>
      </c>
      <c r="EY21" s="3">
        <f t="shared" si="2"/>
        <v>0</v>
      </c>
      <c r="EZ21" s="3">
        <f t="shared" si="2"/>
        <v>9</v>
      </c>
      <c r="FA21" s="3">
        <f t="shared" si="2"/>
        <v>3</v>
      </c>
      <c r="FB21" s="3">
        <f t="shared" si="2"/>
        <v>0</v>
      </c>
      <c r="FC21" s="3">
        <f t="shared" si="2"/>
        <v>9</v>
      </c>
      <c r="FD21" s="3">
        <f t="shared" si="2"/>
        <v>3</v>
      </c>
      <c r="FE21" s="3">
        <f t="shared" si="2"/>
        <v>0</v>
      </c>
      <c r="FF21" s="3">
        <f t="shared" si="2"/>
        <v>9</v>
      </c>
      <c r="FG21" s="3">
        <f t="shared" si="2"/>
        <v>3</v>
      </c>
      <c r="FH21" s="3">
        <f t="shared" si="2"/>
        <v>0</v>
      </c>
      <c r="FI21" s="3">
        <f t="shared" si="2"/>
        <v>12</v>
      </c>
      <c r="FJ21" s="3">
        <f t="shared" si="2"/>
        <v>0</v>
      </c>
      <c r="FK21" s="3">
        <f t="shared" si="2"/>
        <v>0</v>
      </c>
      <c r="FL21" s="3">
        <f t="shared" si="2"/>
        <v>12</v>
      </c>
      <c r="FM21" s="3">
        <f t="shared" si="2"/>
        <v>0</v>
      </c>
      <c r="FN21" s="3">
        <f t="shared" si="2"/>
        <v>0</v>
      </c>
      <c r="FO21" s="3">
        <f t="shared" si="2"/>
        <v>12</v>
      </c>
      <c r="FP21" s="3">
        <f t="shared" si="2"/>
        <v>0</v>
      </c>
      <c r="FQ21" s="3">
        <f t="shared" si="2"/>
        <v>0</v>
      </c>
      <c r="FR21" s="3">
        <f t="shared" si="2"/>
        <v>9</v>
      </c>
      <c r="FS21" s="3">
        <f t="shared" si="2"/>
        <v>3</v>
      </c>
      <c r="FT21" s="3">
        <f t="shared" si="2"/>
        <v>0</v>
      </c>
      <c r="FU21" s="3">
        <f t="shared" si="2"/>
        <v>9</v>
      </c>
      <c r="FV21" s="3">
        <f t="shared" si="2"/>
        <v>3</v>
      </c>
      <c r="FW21" s="3">
        <f t="shared" si="2"/>
        <v>0</v>
      </c>
      <c r="FX21" s="3">
        <f t="shared" si="2"/>
        <v>12</v>
      </c>
      <c r="FY21" s="3">
        <f t="shared" si="2"/>
        <v>0</v>
      </c>
      <c r="FZ21" s="3">
        <f t="shared" si="2"/>
        <v>0</v>
      </c>
      <c r="GA21" s="3">
        <f t="shared" si="2"/>
        <v>9</v>
      </c>
      <c r="GB21" s="3">
        <f t="shared" si="2"/>
        <v>3</v>
      </c>
      <c r="GC21" s="3">
        <f t="shared" si="2"/>
        <v>0</v>
      </c>
      <c r="GD21" s="3">
        <f t="shared" si="2"/>
        <v>9</v>
      </c>
      <c r="GE21" s="3">
        <f t="shared" si="2"/>
        <v>3</v>
      </c>
      <c r="GF21" s="3">
        <f t="shared" si="2"/>
        <v>0</v>
      </c>
      <c r="GG21" s="3">
        <f t="shared" si="2"/>
        <v>12</v>
      </c>
      <c r="GH21" s="3">
        <f t="shared" si="2"/>
        <v>0</v>
      </c>
      <c r="GI21" s="3">
        <f t="shared" si="2"/>
        <v>0</v>
      </c>
      <c r="GJ21" s="3">
        <f t="shared" si="2"/>
        <v>9</v>
      </c>
      <c r="GK21" s="3">
        <f t="shared" si="2"/>
        <v>3</v>
      </c>
      <c r="GL21" s="3">
        <f t="shared" si="2"/>
        <v>0</v>
      </c>
      <c r="GM21" s="3">
        <f t="shared" ref="GM21:IT21" si="3">SUM(GM9:GM20)</f>
        <v>9</v>
      </c>
      <c r="GN21" s="3">
        <f t="shared" si="3"/>
        <v>3</v>
      </c>
      <c r="GO21" s="3">
        <f t="shared" si="3"/>
        <v>0</v>
      </c>
      <c r="GP21" s="3">
        <f t="shared" si="3"/>
        <v>9</v>
      </c>
      <c r="GQ21" s="3">
        <f t="shared" si="3"/>
        <v>3</v>
      </c>
      <c r="GR21" s="3">
        <f t="shared" si="3"/>
        <v>0</v>
      </c>
      <c r="GS21" s="3">
        <f t="shared" si="3"/>
        <v>12</v>
      </c>
      <c r="GT21" s="3">
        <f t="shared" si="3"/>
        <v>0</v>
      </c>
      <c r="GU21" s="3">
        <f t="shared" si="3"/>
        <v>0</v>
      </c>
      <c r="GV21" s="3">
        <f t="shared" si="3"/>
        <v>12</v>
      </c>
      <c r="GW21" s="3">
        <f t="shared" si="3"/>
        <v>0</v>
      </c>
      <c r="GX21" s="3">
        <f t="shared" si="3"/>
        <v>0</v>
      </c>
      <c r="GY21" s="3">
        <f t="shared" si="3"/>
        <v>12</v>
      </c>
      <c r="GZ21" s="3">
        <f t="shared" si="3"/>
        <v>0</v>
      </c>
      <c r="HA21" s="3">
        <f t="shared" si="3"/>
        <v>0</v>
      </c>
      <c r="HB21" s="3">
        <f t="shared" si="3"/>
        <v>12</v>
      </c>
      <c r="HC21" s="3">
        <f t="shared" si="3"/>
        <v>0</v>
      </c>
      <c r="HD21" s="3">
        <f t="shared" si="3"/>
        <v>0</v>
      </c>
      <c r="HE21" s="3">
        <f t="shared" si="3"/>
        <v>10</v>
      </c>
      <c r="HF21" s="3">
        <f t="shared" si="3"/>
        <v>2</v>
      </c>
      <c r="HG21" s="3">
        <f t="shared" si="3"/>
        <v>0</v>
      </c>
      <c r="HH21" s="3">
        <f t="shared" si="3"/>
        <v>10</v>
      </c>
      <c r="HI21" s="3">
        <f t="shared" si="3"/>
        <v>2</v>
      </c>
      <c r="HJ21" s="3">
        <f t="shared" si="3"/>
        <v>0</v>
      </c>
      <c r="HK21" s="3">
        <f t="shared" si="3"/>
        <v>10</v>
      </c>
      <c r="HL21" s="3">
        <f t="shared" si="3"/>
        <v>2</v>
      </c>
      <c r="HM21" s="3">
        <f t="shared" si="3"/>
        <v>0</v>
      </c>
      <c r="HN21" s="3">
        <f t="shared" si="3"/>
        <v>9</v>
      </c>
      <c r="HO21" s="3">
        <f t="shared" si="3"/>
        <v>3</v>
      </c>
      <c r="HP21" s="3">
        <f t="shared" si="3"/>
        <v>0</v>
      </c>
      <c r="HQ21" s="3">
        <f t="shared" si="3"/>
        <v>11</v>
      </c>
      <c r="HR21" s="3">
        <f t="shared" si="3"/>
        <v>1</v>
      </c>
      <c r="HS21" s="3">
        <f t="shared" si="3"/>
        <v>0</v>
      </c>
      <c r="HT21" s="3">
        <f t="shared" si="3"/>
        <v>10</v>
      </c>
      <c r="HU21" s="3">
        <f t="shared" si="3"/>
        <v>2</v>
      </c>
      <c r="HV21" s="3">
        <f t="shared" si="3"/>
        <v>0</v>
      </c>
      <c r="HW21" s="3">
        <f t="shared" si="3"/>
        <v>11</v>
      </c>
      <c r="HX21" s="3">
        <f t="shared" si="3"/>
        <v>1</v>
      </c>
      <c r="HY21" s="3">
        <f t="shared" si="3"/>
        <v>0</v>
      </c>
      <c r="HZ21" s="3">
        <f t="shared" si="3"/>
        <v>12</v>
      </c>
      <c r="IA21" s="3">
        <f t="shared" si="3"/>
        <v>0</v>
      </c>
      <c r="IB21" s="3">
        <f t="shared" si="3"/>
        <v>0</v>
      </c>
      <c r="IC21" s="3">
        <f t="shared" si="3"/>
        <v>12</v>
      </c>
      <c r="ID21" s="3">
        <f t="shared" si="3"/>
        <v>0</v>
      </c>
      <c r="IE21" s="3">
        <f t="shared" si="3"/>
        <v>0</v>
      </c>
      <c r="IF21" s="3">
        <f t="shared" si="3"/>
        <v>9</v>
      </c>
      <c r="IG21" s="3">
        <f t="shared" si="3"/>
        <v>3</v>
      </c>
      <c r="IH21" s="3">
        <f t="shared" si="3"/>
        <v>0</v>
      </c>
      <c r="II21" s="3">
        <f t="shared" si="3"/>
        <v>9</v>
      </c>
      <c r="IJ21" s="3">
        <f t="shared" si="3"/>
        <v>3</v>
      </c>
      <c r="IK21" s="3">
        <f t="shared" si="3"/>
        <v>0</v>
      </c>
      <c r="IL21" s="3">
        <f t="shared" si="3"/>
        <v>12</v>
      </c>
      <c r="IM21" s="3">
        <f t="shared" si="3"/>
        <v>0</v>
      </c>
      <c r="IN21" s="3">
        <f t="shared" si="3"/>
        <v>0</v>
      </c>
      <c r="IO21" s="3">
        <f t="shared" si="3"/>
        <v>12</v>
      </c>
      <c r="IP21" s="3">
        <f t="shared" si="3"/>
        <v>0</v>
      </c>
      <c r="IQ21" s="3">
        <f t="shared" si="3"/>
        <v>0</v>
      </c>
      <c r="IR21" s="3">
        <f t="shared" si="3"/>
        <v>12</v>
      </c>
      <c r="IS21" s="3">
        <f t="shared" si="3"/>
        <v>0</v>
      </c>
      <c r="IT21" s="3">
        <f t="shared" si="3"/>
        <v>0</v>
      </c>
    </row>
    <row r="22" spans="1:255" x14ac:dyDescent="0.25">
      <c r="A22" s="78" t="s">
        <v>842</v>
      </c>
      <c r="B22" s="79"/>
      <c r="C22" s="62">
        <f>C21/12%</f>
        <v>100</v>
      </c>
      <c r="D22" s="62">
        <f t="shared" ref="D22:BO22" si="4">D21/12%</f>
        <v>0</v>
      </c>
      <c r="E22" s="62">
        <f t="shared" si="4"/>
        <v>0</v>
      </c>
      <c r="F22" s="62">
        <f t="shared" si="4"/>
        <v>100</v>
      </c>
      <c r="G22" s="62">
        <f t="shared" si="4"/>
        <v>0</v>
      </c>
      <c r="H22" s="62">
        <f t="shared" si="4"/>
        <v>0</v>
      </c>
      <c r="I22" s="62">
        <f t="shared" si="4"/>
        <v>100</v>
      </c>
      <c r="J22" s="62">
        <f t="shared" si="4"/>
        <v>0</v>
      </c>
      <c r="K22" s="62">
        <f t="shared" si="4"/>
        <v>0</v>
      </c>
      <c r="L22" s="62">
        <f t="shared" si="4"/>
        <v>100</v>
      </c>
      <c r="M22" s="62">
        <f t="shared" si="4"/>
        <v>0</v>
      </c>
      <c r="N22" s="62">
        <f t="shared" si="4"/>
        <v>0</v>
      </c>
      <c r="O22" s="62">
        <f t="shared" si="4"/>
        <v>100</v>
      </c>
      <c r="P22" s="62">
        <f t="shared" si="4"/>
        <v>0</v>
      </c>
      <c r="Q22" s="62">
        <f t="shared" si="4"/>
        <v>0</v>
      </c>
      <c r="R22" s="62">
        <f t="shared" si="4"/>
        <v>100</v>
      </c>
      <c r="S22" s="62">
        <f t="shared" si="4"/>
        <v>0</v>
      </c>
      <c r="T22" s="62">
        <f t="shared" si="4"/>
        <v>0</v>
      </c>
      <c r="U22" s="62">
        <f t="shared" si="4"/>
        <v>100</v>
      </c>
      <c r="V22" s="62">
        <f t="shared" si="4"/>
        <v>0</v>
      </c>
      <c r="W22" s="62">
        <f t="shared" si="4"/>
        <v>0</v>
      </c>
      <c r="X22" s="62">
        <f t="shared" si="4"/>
        <v>66.666666666666671</v>
      </c>
      <c r="Y22" s="62">
        <f t="shared" si="4"/>
        <v>33.333333333333336</v>
      </c>
      <c r="Z22" s="62">
        <f t="shared" si="4"/>
        <v>0</v>
      </c>
      <c r="AA22" s="62">
        <f t="shared" si="4"/>
        <v>25</v>
      </c>
      <c r="AB22" s="62">
        <f t="shared" si="4"/>
        <v>75</v>
      </c>
      <c r="AC22" s="62">
        <f t="shared" si="4"/>
        <v>0</v>
      </c>
      <c r="AD22" s="62">
        <f t="shared" si="4"/>
        <v>50</v>
      </c>
      <c r="AE22" s="62">
        <f t="shared" si="4"/>
        <v>50</v>
      </c>
      <c r="AF22" s="62">
        <f t="shared" si="4"/>
        <v>0</v>
      </c>
      <c r="AG22" s="62">
        <f t="shared" si="4"/>
        <v>75</v>
      </c>
      <c r="AH22" s="62">
        <f t="shared" si="4"/>
        <v>25</v>
      </c>
      <c r="AI22" s="62">
        <f t="shared" si="4"/>
        <v>0</v>
      </c>
      <c r="AJ22" s="62">
        <f t="shared" si="4"/>
        <v>41.666666666666671</v>
      </c>
      <c r="AK22" s="62">
        <f t="shared" si="4"/>
        <v>58.333333333333336</v>
      </c>
      <c r="AL22" s="62">
        <f t="shared" si="4"/>
        <v>0</v>
      </c>
      <c r="AM22" s="62">
        <f t="shared" si="4"/>
        <v>41.666666666666671</v>
      </c>
      <c r="AN22" s="62">
        <f t="shared" si="4"/>
        <v>58.333333333333336</v>
      </c>
      <c r="AO22" s="62">
        <f t="shared" si="4"/>
        <v>0</v>
      </c>
      <c r="AP22" s="62">
        <f t="shared" si="4"/>
        <v>100</v>
      </c>
      <c r="AQ22" s="62">
        <f t="shared" si="4"/>
        <v>0</v>
      </c>
      <c r="AR22" s="62">
        <f t="shared" si="4"/>
        <v>0</v>
      </c>
      <c r="AS22" s="62">
        <f t="shared" si="4"/>
        <v>0</v>
      </c>
      <c r="AT22" s="62">
        <f t="shared" si="4"/>
        <v>100</v>
      </c>
      <c r="AU22" s="62">
        <f t="shared" si="4"/>
        <v>0</v>
      </c>
      <c r="AV22" s="62">
        <f t="shared" si="4"/>
        <v>66.666666666666671</v>
      </c>
      <c r="AW22" s="62">
        <f t="shared" si="4"/>
        <v>33.333333333333336</v>
      </c>
      <c r="AX22" s="62">
        <f t="shared" si="4"/>
        <v>0</v>
      </c>
      <c r="AY22" s="62">
        <f t="shared" si="4"/>
        <v>75</v>
      </c>
      <c r="AZ22" s="62">
        <f t="shared" si="4"/>
        <v>25</v>
      </c>
      <c r="BA22" s="62">
        <f t="shared" si="4"/>
        <v>0</v>
      </c>
      <c r="BB22" s="62">
        <f t="shared" si="4"/>
        <v>75</v>
      </c>
      <c r="BC22" s="62">
        <f t="shared" si="4"/>
        <v>25</v>
      </c>
      <c r="BD22" s="62">
        <f t="shared" si="4"/>
        <v>0</v>
      </c>
      <c r="BE22" s="62">
        <f t="shared" si="4"/>
        <v>75</v>
      </c>
      <c r="BF22" s="62">
        <f t="shared" si="4"/>
        <v>25</v>
      </c>
      <c r="BG22" s="62">
        <f t="shared" si="4"/>
        <v>0</v>
      </c>
      <c r="BH22" s="62">
        <f t="shared" si="4"/>
        <v>75</v>
      </c>
      <c r="BI22" s="62">
        <f t="shared" si="4"/>
        <v>25</v>
      </c>
      <c r="BJ22" s="62">
        <f t="shared" si="4"/>
        <v>0</v>
      </c>
      <c r="BK22" s="62">
        <f t="shared" si="4"/>
        <v>75</v>
      </c>
      <c r="BL22" s="62">
        <f t="shared" si="4"/>
        <v>25</v>
      </c>
      <c r="BM22" s="62">
        <f t="shared" si="4"/>
        <v>0</v>
      </c>
      <c r="BN22" s="62">
        <f t="shared" si="4"/>
        <v>75</v>
      </c>
      <c r="BO22" s="62">
        <f t="shared" si="4"/>
        <v>33.333333333333336</v>
      </c>
      <c r="BP22" s="62">
        <f t="shared" ref="BP22:EA22" si="5">BP21/12%</f>
        <v>0</v>
      </c>
      <c r="BQ22" s="62">
        <f t="shared" si="5"/>
        <v>41.666666666666671</v>
      </c>
      <c r="BR22" s="62">
        <f t="shared" si="5"/>
        <v>58.333333333333336</v>
      </c>
      <c r="BS22" s="62">
        <f t="shared" si="5"/>
        <v>0</v>
      </c>
      <c r="BT22" s="62">
        <f t="shared" si="5"/>
        <v>75</v>
      </c>
      <c r="BU22" s="62">
        <f t="shared" si="5"/>
        <v>25</v>
      </c>
      <c r="BV22" s="62">
        <f t="shared" si="5"/>
        <v>0</v>
      </c>
      <c r="BW22" s="62">
        <f t="shared" si="5"/>
        <v>66.666666666666671</v>
      </c>
      <c r="BX22" s="62">
        <f t="shared" si="5"/>
        <v>25</v>
      </c>
      <c r="BY22" s="62">
        <f t="shared" si="5"/>
        <v>0</v>
      </c>
      <c r="BZ22" s="62">
        <f t="shared" si="5"/>
        <v>100</v>
      </c>
      <c r="CA22" s="62">
        <f t="shared" si="5"/>
        <v>0</v>
      </c>
      <c r="CB22" s="62">
        <f t="shared" si="5"/>
        <v>0</v>
      </c>
      <c r="CC22" s="62">
        <f t="shared" si="5"/>
        <v>100</v>
      </c>
      <c r="CD22" s="62">
        <f t="shared" si="5"/>
        <v>0</v>
      </c>
      <c r="CE22" s="62">
        <f t="shared" si="5"/>
        <v>0</v>
      </c>
      <c r="CF22" s="62">
        <f t="shared" si="5"/>
        <v>83.333333333333343</v>
      </c>
      <c r="CG22" s="62">
        <f t="shared" si="5"/>
        <v>16.666666666666668</v>
      </c>
      <c r="CH22" s="62">
        <f t="shared" si="5"/>
        <v>0</v>
      </c>
      <c r="CI22" s="62">
        <f t="shared" si="5"/>
        <v>75</v>
      </c>
      <c r="CJ22" s="62">
        <f t="shared" si="5"/>
        <v>25</v>
      </c>
      <c r="CK22" s="62">
        <f t="shared" si="5"/>
        <v>0</v>
      </c>
      <c r="CL22" s="62">
        <f t="shared" si="5"/>
        <v>91.666666666666671</v>
      </c>
      <c r="CM22" s="62">
        <f t="shared" si="5"/>
        <v>8.3333333333333339</v>
      </c>
      <c r="CN22" s="62">
        <f t="shared" si="5"/>
        <v>0</v>
      </c>
      <c r="CO22" s="62">
        <f t="shared" si="5"/>
        <v>83.333333333333343</v>
      </c>
      <c r="CP22" s="62">
        <f t="shared" si="5"/>
        <v>16.666666666666668</v>
      </c>
      <c r="CQ22" s="62">
        <f t="shared" si="5"/>
        <v>0</v>
      </c>
      <c r="CR22" s="62">
        <f t="shared" si="5"/>
        <v>83.333333333333343</v>
      </c>
      <c r="CS22" s="62">
        <f t="shared" si="5"/>
        <v>16.666666666666668</v>
      </c>
      <c r="CT22" s="62">
        <f t="shared" si="5"/>
        <v>0</v>
      </c>
      <c r="CU22" s="62">
        <f t="shared" si="5"/>
        <v>75</v>
      </c>
      <c r="CV22" s="62">
        <f t="shared" si="5"/>
        <v>25</v>
      </c>
      <c r="CW22" s="62">
        <f t="shared" si="5"/>
        <v>0</v>
      </c>
      <c r="CX22" s="62">
        <f t="shared" si="5"/>
        <v>75</v>
      </c>
      <c r="CY22" s="62">
        <f t="shared" si="5"/>
        <v>25</v>
      </c>
      <c r="CZ22" s="62">
        <f t="shared" si="5"/>
        <v>0</v>
      </c>
      <c r="DA22" s="62">
        <f t="shared" si="5"/>
        <v>75</v>
      </c>
      <c r="DB22" s="62">
        <f t="shared" si="5"/>
        <v>25</v>
      </c>
      <c r="DC22" s="62">
        <f t="shared" si="5"/>
        <v>0</v>
      </c>
      <c r="DD22" s="62">
        <f t="shared" si="5"/>
        <v>75</v>
      </c>
      <c r="DE22" s="62">
        <f t="shared" si="5"/>
        <v>25</v>
      </c>
      <c r="DF22" s="62">
        <f t="shared" si="5"/>
        <v>0</v>
      </c>
      <c r="DG22" s="62">
        <f t="shared" si="5"/>
        <v>75</v>
      </c>
      <c r="DH22" s="62">
        <f t="shared" si="5"/>
        <v>25</v>
      </c>
      <c r="DI22" s="62">
        <f t="shared" si="5"/>
        <v>0</v>
      </c>
      <c r="DJ22" s="62">
        <f t="shared" si="5"/>
        <v>75</v>
      </c>
      <c r="DK22" s="62">
        <f t="shared" si="5"/>
        <v>25</v>
      </c>
      <c r="DL22" s="62">
        <f t="shared" si="5"/>
        <v>0</v>
      </c>
      <c r="DM22" s="62">
        <f t="shared" si="5"/>
        <v>83.333333333333343</v>
      </c>
      <c r="DN22" s="62">
        <f t="shared" si="5"/>
        <v>16.666666666666668</v>
      </c>
      <c r="DO22" s="62">
        <f t="shared" si="5"/>
        <v>0</v>
      </c>
      <c r="DP22" s="62">
        <f t="shared" si="5"/>
        <v>75</v>
      </c>
      <c r="DQ22" s="62">
        <f t="shared" si="5"/>
        <v>25</v>
      </c>
      <c r="DR22" s="62">
        <f t="shared" si="5"/>
        <v>0</v>
      </c>
      <c r="DS22" s="62">
        <f t="shared" si="5"/>
        <v>100</v>
      </c>
      <c r="DT22" s="62">
        <f t="shared" si="5"/>
        <v>0</v>
      </c>
      <c r="DU22" s="62">
        <f t="shared" si="5"/>
        <v>0</v>
      </c>
      <c r="DV22" s="62">
        <f t="shared" si="5"/>
        <v>100</v>
      </c>
      <c r="DW22" s="62">
        <f t="shared" si="5"/>
        <v>0</v>
      </c>
      <c r="DX22" s="62">
        <f t="shared" si="5"/>
        <v>0</v>
      </c>
      <c r="DY22" s="62">
        <f t="shared" si="5"/>
        <v>75</v>
      </c>
      <c r="DZ22" s="62">
        <f t="shared" si="5"/>
        <v>25</v>
      </c>
      <c r="EA22" s="62">
        <f t="shared" si="5"/>
        <v>0</v>
      </c>
      <c r="EB22" s="62">
        <f t="shared" ref="EB22:GM22" si="6">EB21/12%</f>
        <v>83.333333333333343</v>
      </c>
      <c r="EC22" s="62">
        <f t="shared" si="6"/>
        <v>16.666666666666668</v>
      </c>
      <c r="ED22" s="62">
        <f t="shared" si="6"/>
        <v>0</v>
      </c>
      <c r="EE22" s="62">
        <f t="shared" si="6"/>
        <v>100</v>
      </c>
      <c r="EF22" s="62">
        <f t="shared" si="6"/>
        <v>0</v>
      </c>
      <c r="EG22" s="62">
        <f t="shared" si="6"/>
        <v>0</v>
      </c>
      <c r="EH22" s="62">
        <f t="shared" si="6"/>
        <v>100</v>
      </c>
      <c r="EI22" s="62">
        <f t="shared" si="6"/>
        <v>0</v>
      </c>
      <c r="EJ22" s="62">
        <f t="shared" si="6"/>
        <v>0</v>
      </c>
      <c r="EK22" s="62">
        <f t="shared" si="6"/>
        <v>83.333333333333343</v>
      </c>
      <c r="EL22" s="62">
        <f t="shared" si="6"/>
        <v>16.666666666666668</v>
      </c>
      <c r="EM22" s="62">
        <f t="shared" si="6"/>
        <v>0</v>
      </c>
      <c r="EN22" s="62">
        <f t="shared" si="6"/>
        <v>83.333333333333343</v>
      </c>
      <c r="EO22" s="62">
        <f t="shared" si="6"/>
        <v>16.666666666666668</v>
      </c>
      <c r="EP22" s="62">
        <f t="shared" si="6"/>
        <v>0</v>
      </c>
      <c r="EQ22" s="62">
        <f t="shared" si="6"/>
        <v>100</v>
      </c>
      <c r="ER22" s="62">
        <f t="shared" si="6"/>
        <v>0</v>
      </c>
      <c r="ES22" s="62">
        <f t="shared" si="6"/>
        <v>0</v>
      </c>
      <c r="ET22" s="62">
        <f t="shared" si="6"/>
        <v>100</v>
      </c>
      <c r="EU22" s="62">
        <f t="shared" si="6"/>
        <v>0</v>
      </c>
      <c r="EV22" s="62">
        <f t="shared" si="6"/>
        <v>0</v>
      </c>
      <c r="EW22" s="62">
        <f t="shared" si="6"/>
        <v>75</v>
      </c>
      <c r="EX22" s="62">
        <f t="shared" si="6"/>
        <v>25</v>
      </c>
      <c r="EY22" s="62">
        <f t="shared" si="6"/>
        <v>0</v>
      </c>
      <c r="EZ22" s="62">
        <f t="shared" si="6"/>
        <v>75</v>
      </c>
      <c r="FA22" s="62">
        <f t="shared" si="6"/>
        <v>25</v>
      </c>
      <c r="FB22" s="62">
        <f t="shared" si="6"/>
        <v>0</v>
      </c>
      <c r="FC22" s="62">
        <f t="shared" si="6"/>
        <v>75</v>
      </c>
      <c r="FD22" s="62">
        <f t="shared" si="6"/>
        <v>25</v>
      </c>
      <c r="FE22" s="62">
        <f t="shared" si="6"/>
        <v>0</v>
      </c>
      <c r="FF22" s="62">
        <f t="shared" si="6"/>
        <v>75</v>
      </c>
      <c r="FG22" s="62">
        <f t="shared" si="6"/>
        <v>25</v>
      </c>
      <c r="FH22" s="62">
        <f t="shared" si="6"/>
        <v>0</v>
      </c>
      <c r="FI22" s="62">
        <f t="shared" si="6"/>
        <v>100</v>
      </c>
      <c r="FJ22" s="62">
        <f t="shared" si="6"/>
        <v>0</v>
      </c>
      <c r="FK22" s="62">
        <f t="shared" si="6"/>
        <v>0</v>
      </c>
      <c r="FL22" s="62">
        <f t="shared" si="6"/>
        <v>100</v>
      </c>
      <c r="FM22" s="62">
        <f t="shared" si="6"/>
        <v>0</v>
      </c>
      <c r="FN22" s="62">
        <f t="shared" si="6"/>
        <v>0</v>
      </c>
      <c r="FO22" s="62">
        <f t="shared" si="6"/>
        <v>100</v>
      </c>
      <c r="FP22" s="62">
        <f t="shared" si="6"/>
        <v>0</v>
      </c>
      <c r="FQ22" s="62">
        <f t="shared" si="6"/>
        <v>0</v>
      </c>
      <c r="FR22" s="62">
        <f t="shared" si="6"/>
        <v>75</v>
      </c>
      <c r="FS22" s="62">
        <f t="shared" si="6"/>
        <v>25</v>
      </c>
      <c r="FT22" s="62">
        <f t="shared" si="6"/>
        <v>0</v>
      </c>
      <c r="FU22" s="62">
        <f t="shared" si="6"/>
        <v>75</v>
      </c>
      <c r="FV22" s="62">
        <f t="shared" si="6"/>
        <v>25</v>
      </c>
      <c r="FW22" s="62">
        <f t="shared" si="6"/>
        <v>0</v>
      </c>
      <c r="FX22" s="62">
        <f t="shared" si="6"/>
        <v>100</v>
      </c>
      <c r="FY22" s="62">
        <f t="shared" si="6"/>
        <v>0</v>
      </c>
      <c r="FZ22" s="62">
        <f t="shared" si="6"/>
        <v>0</v>
      </c>
      <c r="GA22" s="62">
        <f t="shared" si="6"/>
        <v>75</v>
      </c>
      <c r="GB22" s="62">
        <f t="shared" si="6"/>
        <v>25</v>
      </c>
      <c r="GC22" s="62">
        <f t="shared" si="6"/>
        <v>0</v>
      </c>
      <c r="GD22" s="62">
        <f t="shared" si="6"/>
        <v>75</v>
      </c>
      <c r="GE22" s="62">
        <f t="shared" si="6"/>
        <v>25</v>
      </c>
      <c r="GF22" s="62">
        <f t="shared" si="6"/>
        <v>0</v>
      </c>
      <c r="GG22" s="62">
        <f t="shared" si="6"/>
        <v>100</v>
      </c>
      <c r="GH22" s="62">
        <f t="shared" si="6"/>
        <v>0</v>
      </c>
      <c r="GI22" s="62">
        <f t="shared" si="6"/>
        <v>0</v>
      </c>
      <c r="GJ22" s="62">
        <f t="shared" si="6"/>
        <v>75</v>
      </c>
      <c r="GK22" s="62">
        <f t="shared" si="6"/>
        <v>25</v>
      </c>
      <c r="GL22" s="62">
        <f t="shared" si="6"/>
        <v>0</v>
      </c>
      <c r="GM22" s="62">
        <f t="shared" si="6"/>
        <v>75</v>
      </c>
      <c r="GN22" s="62">
        <f t="shared" ref="GN22:IU22" si="7">GN21/12%</f>
        <v>25</v>
      </c>
      <c r="GO22" s="62">
        <f t="shared" si="7"/>
        <v>0</v>
      </c>
      <c r="GP22" s="62">
        <f t="shared" si="7"/>
        <v>75</v>
      </c>
      <c r="GQ22" s="62">
        <f t="shared" si="7"/>
        <v>25</v>
      </c>
      <c r="GR22" s="62">
        <f t="shared" si="7"/>
        <v>0</v>
      </c>
      <c r="GS22" s="62">
        <f t="shared" si="7"/>
        <v>100</v>
      </c>
      <c r="GT22" s="62">
        <f t="shared" si="7"/>
        <v>0</v>
      </c>
      <c r="GU22" s="62">
        <f t="shared" si="7"/>
        <v>0</v>
      </c>
      <c r="GV22" s="62">
        <f t="shared" si="7"/>
        <v>100</v>
      </c>
      <c r="GW22" s="62">
        <f t="shared" si="7"/>
        <v>0</v>
      </c>
      <c r="GX22" s="62">
        <f t="shared" si="7"/>
        <v>0</v>
      </c>
      <c r="GY22" s="62">
        <f t="shared" si="7"/>
        <v>100</v>
      </c>
      <c r="GZ22" s="62">
        <f t="shared" si="7"/>
        <v>0</v>
      </c>
      <c r="HA22" s="62">
        <f t="shared" si="7"/>
        <v>0</v>
      </c>
      <c r="HB22" s="62">
        <f t="shared" si="7"/>
        <v>100</v>
      </c>
      <c r="HC22" s="62">
        <f t="shared" si="7"/>
        <v>0</v>
      </c>
      <c r="HD22" s="62">
        <f t="shared" si="7"/>
        <v>0</v>
      </c>
      <c r="HE22" s="62">
        <f t="shared" si="7"/>
        <v>83.333333333333343</v>
      </c>
      <c r="HF22" s="62">
        <f t="shared" si="7"/>
        <v>16.666666666666668</v>
      </c>
      <c r="HG22" s="62">
        <f t="shared" si="7"/>
        <v>0</v>
      </c>
      <c r="HH22" s="62">
        <f t="shared" si="7"/>
        <v>83.333333333333343</v>
      </c>
      <c r="HI22" s="62">
        <f t="shared" si="7"/>
        <v>16.666666666666668</v>
      </c>
      <c r="HJ22" s="62">
        <f t="shared" si="7"/>
        <v>0</v>
      </c>
      <c r="HK22" s="62">
        <f t="shared" si="7"/>
        <v>83.333333333333343</v>
      </c>
      <c r="HL22" s="62">
        <f t="shared" si="7"/>
        <v>16.666666666666668</v>
      </c>
      <c r="HM22" s="62">
        <f t="shared" si="7"/>
        <v>0</v>
      </c>
      <c r="HN22" s="62">
        <f t="shared" si="7"/>
        <v>75</v>
      </c>
      <c r="HO22" s="62">
        <f t="shared" si="7"/>
        <v>25</v>
      </c>
      <c r="HP22" s="62">
        <f t="shared" si="7"/>
        <v>0</v>
      </c>
      <c r="HQ22" s="62">
        <f t="shared" si="7"/>
        <v>91.666666666666671</v>
      </c>
      <c r="HR22" s="62">
        <f t="shared" si="7"/>
        <v>8.3333333333333339</v>
      </c>
      <c r="HS22" s="62">
        <f t="shared" si="7"/>
        <v>0</v>
      </c>
      <c r="HT22" s="62">
        <f t="shared" si="7"/>
        <v>83.333333333333343</v>
      </c>
      <c r="HU22" s="62">
        <f t="shared" si="7"/>
        <v>16.666666666666668</v>
      </c>
      <c r="HV22" s="62">
        <f t="shared" si="7"/>
        <v>0</v>
      </c>
      <c r="HW22" s="62">
        <f t="shared" si="7"/>
        <v>91.666666666666671</v>
      </c>
      <c r="HX22" s="62">
        <f t="shared" si="7"/>
        <v>8.3333333333333339</v>
      </c>
      <c r="HY22" s="62">
        <f t="shared" si="7"/>
        <v>0</v>
      </c>
      <c r="HZ22" s="62">
        <f t="shared" si="7"/>
        <v>100</v>
      </c>
      <c r="IA22" s="62">
        <f t="shared" si="7"/>
        <v>0</v>
      </c>
      <c r="IB22" s="62">
        <f t="shared" si="7"/>
        <v>0</v>
      </c>
      <c r="IC22" s="62">
        <f t="shared" si="7"/>
        <v>100</v>
      </c>
      <c r="ID22" s="62">
        <f t="shared" si="7"/>
        <v>0</v>
      </c>
      <c r="IE22" s="62">
        <f t="shared" si="7"/>
        <v>0</v>
      </c>
      <c r="IF22" s="62">
        <f t="shared" si="7"/>
        <v>75</v>
      </c>
      <c r="IG22" s="62">
        <f t="shared" si="7"/>
        <v>25</v>
      </c>
      <c r="IH22" s="62">
        <f t="shared" si="7"/>
        <v>0</v>
      </c>
      <c r="II22" s="62">
        <f t="shared" si="7"/>
        <v>75</v>
      </c>
      <c r="IJ22" s="62">
        <f t="shared" si="7"/>
        <v>25</v>
      </c>
      <c r="IK22" s="62">
        <f t="shared" si="7"/>
        <v>0</v>
      </c>
      <c r="IL22" s="62">
        <f t="shared" si="7"/>
        <v>100</v>
      </c>
      <c r="IM22" s="62">
        <f t="shared" si="7"/>
        <v>0</v>
      </c>
      <c r="IN22" s="62">
        <f t="shared" si="7"/>
        <v>0</v>
      </c>
      <c r="IO22" s="62">
        <f t="shared" si="7"/>
        <v>100</v>
      </c>
      <c r="IP22" s="62">
        <f t="shared" si="7"/>
        <v>0</v>
      </c>
      <c r="IQ22" s="62">
        <f t="shared" si="7"/>
        <v>0</v>
      </c>
      <c r="IR22" s="62">
        <f t="shared" si="7"/>
        <v>100</v>
      </c>
      <c r="IS22" s="62">
        <f t="shared" si="7"/>
        <v>0</v>
      </c>
      <c r="IT22" s="62">
        <f t="shared" si="7"/>
        <v>0</v>
      </c>
      <c r="IU22" s="62">
        <f t="shared" si="7"/>
        <v>0</v>
      </c>
    </row>
    <row r="24" spans="1:255" x14ac:dyDescent="0.25">
      <c r="B24" s="47" t="s">
        <v>811</v>
      </c>
      <c r="C24" s="47"/>
      <c r="D24" s="47"/>
      <c r="E24" s="47"/>
      <c r="F24" s="31"/>
      <c r="G24" s="31"/>
      <c r="H24" s="31"/>
      <c r="I24" s="31"/>
      <c r="J24" s="31"/>
      <c r="K24" s="31"/>
      <c r="L24" s="31"/>
      <c r="M24" s="31"/>
    </row>
    <row r="25" spans="1:255" x14ac:dyDescent="0.25">
      <c r="B25" s="28" t="s">
        <v>812</v>
      </c>
      <c r="C25" s="28" t="s">
        <v>806</v>
      </c>
      <c r="D25">
        <v>12</v>
      </c>
      <c r="E25" s="33">
        <f>(C22+F22+I22+L22+O22+R22+U22)/7</f>
        <v>100</v>
      </c>
      <c r="F25" s="31"/>
      <c r="G25" s="31"/>
      <c r="H25" s="31"/>
      <c r="I25" s="31"/>
      <c r="J25" s="31"/>
      <c r="K25" s="31"/>
      <c r="L25" s="31"/>
      <c r="M25" s="31"/>
    </row>
    <row r="26" spans="1:255" x14ac:dyDescent="0.25">
      <c r="B26" s="28" t="s">
        <v>813</v>
      </c>
      <c r="C26" s="28" t="s">
        <v>806</v>
      </c>
      <c r="D26" s="36">
        <f>E26/100*25</f>
        <v>0</v>
      </c>
      <c r="E26" s="33">
        <f>(D22+G22+J22+M22+P22+S22+V22)/7</f>
        <v>0</v>
      </c>
      <c r="F26" s="31"/>
      <c r="G26" s="31"/>
      <c r="H26" s="31"/>
      <c r="I26" s="31"/>
      <c r="J26" s="31"/>
      <c r="K26" s="31"/>
      <c r="L26" s="31"/>
      <c r="M26" s="31"/>
    </row>
    <row r="27" spans="1:255" x14ac:dyDescent="0.25">
      <c r="B27" s="28" t="s">
        <v>814</v>
      </c>
      <c r="C27" s="28" t="s">
        <v>806</v>
      </c>
      <c r="D27" s="36">
        <f>E27/100*25</f>
        <v>0</v>
      </c>
      <c r="E27" s="33">
        <f>(E22+H22+K22+N22+Q22+T22+W22)/7</f>
        <v>0</v>
      </c>
      <c r="F27" s="31"/>
      <c r="G27" s="31"/>
      <c r="H27" s="31"/>
      <c r="I27" s="31"/>
      <c r="J27" s="31"/>
      <c r="K27" s="31"/>
      <c r="L27" s="31"/>
      <c r="M27" s="31"/>
    </row>
    <row r="28" spans="1:255" x14ac:dyDescent="0.25">
      <c r="B28" s="28"/>
      <c r="C28" s="54"/>
      <c r="D28" s="56">
        <v>12</v>
      </c>
      <c r="E28" s="56">
        <f>SUM(E25:E27)</f>
        <v>100</v>
      </c>
      <c r="F28" s="31"/>
      <c r="G28" s="31"/>
      <c r="H28" s="31"/>
      <c r="I28" s="31"/>
      <c r="J28" s="31"/>
      <c r="K28" s="31"/>
      <c r="L28" s="31"/>
      <c r="M28" s="31"/>
    </row>
    <row r="29" spans="1:255" x14ac:dyDescent="0.25">
      <c r="B29" s="28"/>
      <c r="C29" s="28"/>
      <c r="D29" s="110" t="s">
        <v>56</v>
      </c>
      <c r="E29" s="111"/>
      <c r="F29" s="88" t="s">
        <v>3</v>
      </c>
      <c r="G29" s="89"/>
      <c r="H29" s="90" t="s">
        <v>715</v>
      </c>
      <c r="I29" s="91"/>
      <c r="J29" s="90" t="s">
        <v>331</v>
      </c>
      <c r="K29" s="91"/>
      <c r="L29" s="31"/>
      <c r="M29" s="31"/>
    </row>
    <row r="30" spans="1:255" x14ac:dyDescent="0.25">
      <c r="B30" s="28" t="s">
        <v>812</v>
      </c>
      <c r="C30" s="28" t="s">
        <v>807</v>
      </c>
      <c r="D30" s="36">
        <f>E30/100*12</f>
        <v>6.8571428571428577</v>
      </c>
      <c r="E30" s="36">
        <f>(X22+AA22+AD22+AG22+AJ22+AM22+AP22)/7</f>
        <v>57.142857142857153</v>
      </c>
      <c r="F30" s="36">
        <f>G30/100*12</f>
        <v>7.5714285714285712</v>
      </c>
      <c r="G30" s="36">
        <f>(AS22+AV22+AY22+BB22+BE22+BH22+BK22)/7</f>
        <v>63.095238095238095</v>
      </c>
      <c r="H30" s="36">
        <f>I30/100*12</f>
        <v>9.2857142857142883</v>
      </c>
      <c r="I30" s="36">
        <f>(BN22+BQ22+BT22+BW22+BZ22+CC22+CF22)/7</f>
        <v>77.380952380952394</v>
      </c>
      <c r="J30" s="36">
        <f>K30/100*12</f>
        <v>9.571428571428573</v>
      </c>
      <c r="K30" s="36">
        <f>(CI22+CL22+CO22+CR22+CU22+CX22+DA22)/7</f>
        <v>79.761904761904773</v>
      </c>
      <c r="L30" s="31"/>
      <c r="M30" s="31"/>
    </row>
    <row r="31" spans="1:255" x14ac:dyDescent="0.25">
      <c r="B31" s="28" t="s">
        <v>813</v>
      </c>
      <c r="C31" s="28" t="s">
        <v>807</v>
      </c>
      <c r="D31" s="36">
        <f t="shared" ref="D31:D32" si="8">E31/100*12</f>
        <v>5.1428571428571423</v>
      </c>
      <c r="E31" s="36">
        <f>(Y22+AB22+AE22+AH22+AK22+AN22+AQ22)/7</f>
        <v>42.857142857142854</v>
      </c>
      <c r="F31" s="36">
        <f t="shared" ref="F31:F32" si="9">G31/100*12</f>
        <v>4.4285714285714297</v>
      </c>
      <c r="G31" s="36">
        <f>(AT22+AW22+AZ22+BC22+BF22+BI22+BL22)/7</f>
        <v>36.904761904761912</v>
      </c>
      <c r="H31" s="36">
        <f t="shared" ref="H31:H32" si="10">I31/100*12</f>
        <v>2.7142857142857144</v>
      </c>
      <c r="I31" s="36">
        <f>(BO22+BR22+BU22+BX22+CA22+CD22+CG22)/7</f>
        <v>22.61904761904762</v>
      </c>
      <c r="J31" s="36">
        <f t="shared" ref="J31:J32" si="11">K31/100*12</f>
        <v>2.4285714285714288</v>
      </c>
      <c r="K31" s="36">
        <f>(CJ22+CM22+CP22+CS22+CV22+CY22+DB22)/7</f>
        <v>20.238095238095241</v>
      </c>
      <c r="L31" s="31"/>
      <c r="M31" s="31"/>
    </row>
    <row r="32" spans="1:255" x14ac:dyDescent="0.25">
      <c r="B32" s="28" t="s">
        <v>814</v>
      </c>
      <c r="C32" s="28" t="s">
        <v>807</v>
      </c>
      <c r="D32" s="36">
        <f t="shared" si="8"/>
        <v>0</v>
      </c>
      <c r="E32" s="33">
        <f>(Z22+AC22+AF22+AI22+AL22+AO22+AR22)/7</f>
        <v>0</v>
      </c>
      <c r="F32" s="60">
        <f t="shared" si="9"/>
        <v>0</v>
      </c>
      <c r="G32" s="33">
        <f>(AU22+AX22+BA22+BD22+BG22+BJ22+BM22)/7</f>
        <v>0</v>
      </c>
      <c r="H32" s="60">
        <f t="shared" si="10"/>
        <v>0</v>
      </c>
      <c r="I32" s="33">
        <f>(BP22+BS22+BV22+BY22+CB22+CE22+CH22)/7</f>
        <v>0</v>
      </c>
      <c r="J32" s="60">
        <f t="shared" si="11"/>
        <v>0</v>
      </c>
      <c r="K32" s="33">
        <f>(CK22+CN22+CQ22+CT22+CW22+CZ22+DC22)/7</f>
        <v>0</v>
      </c>
      <c r="L32" s="31"/>
      <c r="M32" s="31"/>
    </row>
    <row r="33" spans="2:13" x14ac:dyDescent="0.25">
      <c r="B33" s="28"/>
      <c r="C33" s="28"/>
      <c r="D33" s="35">
        <f t="shared" ref="D33:I33" si="12">SUM(D30:D32)</f>
        <v>12</v>
      </c>
      <c r="E33" s="35">
        <f t="shared" si="12"/>
        <v>100</v>
      </c>
      <c r="F33" s="34">
        <f t="shared" si="12"/>
        <v>12</v>
      </c>
      <c r="G33" s="34">
        <f t="shared" si="12"/>
        <v>100</v>
      </c>
      <c r="H33" s="34">
        <f t="shared" si="12"/>
        <v>12.000000000000004</v>
      </c>
      <c r="I33" s="34">
        <f t="shared" si="12"/>
        <v>100.00000000000001</v>
      </c>
      <c r="J33" s="34">
        <f>SUM(J30:J32)</f>
        <v>12.000000000000002</v>
      </c>
      <c r="K33" s="34">
        <f>SUM(K30:K32)</f>
        <v>100.00000000000001</v>
      </c>
      <c r="L33" s="31"/>
      <c r="M33" s="31"/>
    </row>
    <row r="34" spans="2:13" x14ac:dyDescent="0.25">
      <c r="B34" s="28" t="s">
        <v>812</v>
      </c>
      <c r="C34" s="28" t="s">
        <v>808</v>
      </c>
      <c r="D34" s="36">
        <f>E34/100*12</f>
        <v>10.000000000000002</v>
      </c>
      <c r="E34" s="36">
        <f>(DD22+DG22+DJ22+DM22+DP22+DS22+DV22)/7</f>
        <v>83.333333333333343</v>
      </c>
      <c r="F34" s="63"/>
      <c r="G34" s="63"/>
      <c r="H34" s="63"/>
      <c r="I34" s="63"/>
      <c r="J34" s="63"/>
      <c r="K34" s="63"/>
      <c r="L34" s="63"/>
      <c r="M34" s="63"/>
    </row>
    <row r="35" spans="2:13" x14ac:dyDescent="0.25">
      <c r="B35" s="28" t="s">
        <v>813</v>
      </c>
      <c r="C35" s="28" t="s">
        <v>808</v>
      </c>
      <c r="D35" s="36">
        <f t="shared" ref="D35:D36" si="13">E35/100*12</f>
        <v>2</v>
      </c>
      <c r="E35" s="36">
        <f>(DE22+DH22+DK22+DN22+DQ22+DT22+DW22)/7</f>
        <v>16.666666666666668</v>
      </c>
      <c r="F35" s="63"/>
      <c r="G35" s="63"/>
      <c r="H35" s="63"/>
      <c r="I35" s="63"/>
      <c r="J35" s="63"/>
      <c r="K35" s="63"/>
      <c r="L35" s="63"/>
      <c r="M35" s="63"/>
    </row>
    <row r="36" spans="2:13" x14ac:dyDescent="0.25">
      <c r="B36" s="28" t="s">
        <v>814</v>
      </c>
      <c r="C36" s="28" t="s">
        <v>808</v>
      </c>
      <c r="D36" s="36">
        <f t="shared" si="13"/>
        <v>0</v>
      </c>
      <c r="E36" s="36">
        <f>(DF22+DI22+DL22+DO22+DR22+DU22+DX22)/7</f>
        <v>0</v>
      </c>
      <c r="F36" s="63"/>
      <c r="G36" s="63"/>
      <c r="H36" s="63"/>
      <c r="I36" s="63"/>
      <c r="J36" s="63"/>
      <c r="K36" s="63"/>
      <c r="L36" s="63"/>
      <c r="M36" s="63"/>
    </row>
    <row r="37" spans="2:13" x14ac:dyDescent="0.25">
      <c r="B37" s="28"/>
      <c r="C37" s="54"/>
      <c r="D37" s="56">
        <f>SUM(D34:D36)</f>
        <v>12.000000000000002</v>
      </c>
      <c r="E37" s="56">
        <f>SUM(E34:E36)</f>
        <v>100.00000000000001</v>
      </c>
      <c r="F37" s="63"/>
      <c r="G37" s="63"/>
      <c r="H37" s="63"/>
      <c r="I37" s="63"/>
      <c r="J37" s="63"/>
      <c r="K37" s="63"/>
      <c r="L37" s="63"/>
      <c r="M37" s="63"/>
    </row>
    <row r="38" spans="2:13" x14ac:dyDescent="0.25">
      <c r="B38" s="28"/>
      <c r="C38" s="28"/>
      <c r="D38" s="128" t="s">
        <v>159</v>
      </c>
      <c r="E38" s="128"/>
      <c r="F38" s="110" t="s">
        <v>116</v>
      </c>
      <c r="G38" s="111"/>
      <c r="H38" s="129" t="s">
        <v>174</v>
      </c>
      <c r="I38" s="130"/>
      <c r="J38" s="131" t="s">
        <v>186</v>
      </c>
      <c r="K38" s="131"/>
      <c r="L38" s="131" t="s">
        <v>117</v>
      </c>
      <c r="M38" s="131"/>
    </row>
    <row r="39" spans="2:13" x14ac:dyDescent="0.25">
      <c r="B39" s="28" t="s">
        <v>812</v>
      </c>
      <c r="C39" s="28" t="s">
        <v>809</v>
      </c>
      <c r="D39" s="65"/>
      <c r="E39" s="36">
        <f>(DY22+EB22+EE22+EH22+EK22+EN22+EQ22)/7</f>
        <v>89.285714285714306</v>
      </c>
      <c r="F39" s="36">
        <f>G39/100*12</f>
        <v>10.285714285714285</v>
      </c>
      <c r="G39" s="36">
        <f>(ET22+EW22+EZ22+FC22+FF22+FI22+FL22)/7</f>
        <v>85.714285714285708</v>
      </c>
      <c r="H39" s="36">
        <f>I39/100*12</f>
        <v>10.285714285714285</v>
      </c>
      <c r="I39" s="36">
        <f>(FO22+FR22+FU22+FX22+GA22+GD22+GG22)/7</f>
        <v>85.714285714285708</v>
      </c>
      <c r="J39" s="36">
        <f>K39/100*12</f>
        <v>10.714285714285715</v>
      </c>
      <c r="K39" s="36">
        <f>(GJ22+GM22+GP22+GS22+GV22+GY22+HB22)/7</f>
        <v>89.285714285714292</v>
      </c>
      <c r="L39" s="36">
        <f>M39/100*12</f>
        <v>10.142857142857142</v>
      </c>
      <c r="M39" s="36">
        <f>(HE22+HH22+HK22+HN22+HQ22+HT22+HW22)/7</f>
        <v>84.523809523809518</v>
      </c>
    </row>
    <row r="40" spans="2:13" x14ac:dyDescent="0.25">
      <c r="B40" s="28" t="s">
        <v>813</v>
      </c>
      <c r="C40" s="28" t="s">
        <v>809</v>
      </c>
      <c r="D40" s="36">
        <f>E40/100*25</f>
        <v>2.6785714285714293</v>
      </c>
      <c r="E40" s="36">
        <f>(DZ22+EC22+EF22+EI22+EL22+EO22+ER22)/7</f>
        <v>10.714285714285717</v>
      </c>
      <c r="F40" s="36">
        <f t="shared" ref="F40:F41" si="14">G40/100*12</f>
        <v>1.7142857142857144</v>
      </c>
      <c r="G40" s="36">
        <f>(EU22+EX22+FA22+FD22+FG22+FJ22+FM22)/7</f>
        <v>14.285714285714286</v>
      </c>
      <c r="H40" s="36">
        <f t="shared" ref="H40:H41" si="15">I40/100*12</f>
        <v>1.7142857142857144</v>
      </c>
      <c r="I40" s="36">
        <f>(FP22+FS22+FV22+FY22+GB22+GE22+GH22)/7</f>
        <v>14.285714285714286</v>
      </c>
      <c r="J40" s="36">
        <f t="shared" ref="J40:J41" si="16">K40/100*12</f>
        <v>1.2857142857142856</v>
      </c>
      <c r="K40" s="36">
        <f>(GK22+GN22+GQ22+GT22+GW22+GZ22+HC22)/7</f>
        <v>10.714285714285714</v>
      </c>
      <c r="L40" s="36">
        <f t="shared" ref="L40:L41" si="17">M40/100*12</f>
        <v>1.8571428571428572</v>
      </c>
      <c r="M40" s="36">
        <f>(HF22+HI22+HL22+HO22+HR22+HU22+HX22)/7</f>
        <v>15.476190476190476</v>
      </c>
    </row>
    <row r="41" spans="2:13" x14ac:dyDescent="0.25">
      <c r="B41" s="28" t="s">
        <v>814</v>
      </c>
      <c r="C41" s="28" t="s">
        <v>809</v>
      </c>
      <c r="D41" s="36">
        <f>E39/100*12</f>
        <v>10.714285714285715</v>
      </c>
      <c r="E41" s="36">
        <f>(EA22+ED22+EG22+EJ22+EM22+EP22+ES22)/7</f>
        <v>0</v>
      </c>
      <c r="F41" s="36">
        <f t="shared" si="14"/>
        <v>0</v>
      </c>
      <c r="G41" s="36">
        <f>(EV22+EY22+FB22+FE22+FH22+FK22+FN22)/7</f>
        <v>0</v>
      </c>
      <c r="H41" s="36">
        <f t="shared" si="15"/>
        <v>0</v>
      </c>
      <c r="I41" s="36">
        <f>(FQ22+FT22+FW22+FZ22+GC22+GF22+GI22)/7</f>
        <v>0</v>
      </c>
      <c r="J41" s="36">
        <f t="shared" si="16"/>
        <v>0</v>
      </c>
      <c r="K41" s="36">
        <f>(GL22+GO22+GR22+GU22+GX22+HA22+HD22)/7</f>
        <v>0</v>
      </c>
      <c r="L41" s="36">
        <f t="shared" si="17"/>
        <v>0</v>
      </c>
      <c r="M41" s="36">
        <f>(HG22+HJ22+HM22+HP22+HS22+HV22+HY22)/7</f>
        <v>0</v>
      </c>
    </row>
    <row r="42" spans="2:13" x14ac:dyDescent="0.25">
      <c r="B42" s="28"/>
      <c r="C42" s="28"/>
      <c r="D42" s="35">
        <f>SUM(D40:D41)</f>
        <v>13.392857142857144</v>
      </c>
      <c r="E42" s="35">
        <f t="shared" ref="E42:K42" si="18">SUM(E39:E41)</f>
        <v>100.00000000000003</v>
      </c>
      <c r="F42" s="34">
        <f t="shared" si="18"/>
        <v>12</v>
      </c>
      <c r="G42" s="34">
        <f t="shared" si="18"/>
        <v>100</v>
      </c>
      <c r="H42" s="34">
        <f t="shared" si="18"/>
        <v>12</v>
      </c>
      <c r="I42" s="34">
        <f t="shared" si="18"/>
        <v>100</v>
      </c>
      <c r="J42" s="34">
        <f t="shared" si="18"/>
        <v>12</v>
      </c>
      <c r="K42" s="34">
        <f t="shared" si="18"/>
        <v>100</v>
      </c>
      <c r="L42" s="34">
        <f>SUM(L39:L41)</f>
        <v>12</v>
      </c>
      <c r="M42" s="34">
        <f>SUM(M39:M41)</f>
        <v>100</v>
      </c>
    </row>
    <row r="43" spans="2:13" x14ac:dyDescent="0.25">
      <c r="B43" s="28" t="s">
        <v>812</v>
      </c>
      <c r="C43" s="28" t="s">
        <v>810</v>
      </c>
      <c r="D43" s="36">
        <f>E43/100*12</f>
        <v>11.142857142857142</v>
      </c>
      <c r="E43" s="36">
        <f>(HZ22+IC22+IF22+II22+IL22+IO22+IR22)/7</f>
        <v>92.857142857142861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 t="s">
        <v>813</v>
      </c>
      <c r="C44" s="28" t="s">
        <v>810</v>
      </c>
      <c r="D44" s="36">
        <f t="shared" ref="D44:D45" si="19">E44/100*12</f>
        <v>0.85714285714285721</v>
      </c>
      <c r="E44" s="36">
        <f>(IA22+ID22+IG22+IJ22+IM22+IP22+IS22)/7</f>
        <v>7.1428571428571432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 t="s">
        <v>814</v>
      </c>
      <c r="C45" s="28" t="s">
        <v>810</v>
      </c>
      <c r="D45" s="36">
        <f t="shared" si="19"/>
        <v>0</v>
      </c>
      <c r="E45" s="36">
        <f>(IB22+IE22+IH22+IK22+IN22+IQ22+IT22)/7</f>
        <v>0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28"/>
      <c r="C46" s="28"/>
      <c r="D46" s="36">
        <f>E25/100*12</f>
        <v>12</v>
      </c>
      <c r="E46" s="35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1:B21"/>
    <mergeCell ref="A22:B22"/>
    <mergeCell ref="D29:E29"/>
    <mergeCell ref="F29:G29"/>
    <mergeCell ref="H29:I29"/>
    <mergeCell ref="J29:K29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8:E38"/>
    <mergeCell ref="F38:G38"/>
    <mergeCell ref="H38:I38"/>
    <mergeCell ref="J38:K38"/>
    <mergeCell ref="L38:M38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2026-06-17T04:56:27Z</dcterms:modified>
</cp:coreProperties>
</file>