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5"/>
  <c r="D46"/>
  <c r="D47"/>
  <c r="D48"/>
  <c r="D49"/>
  <c r="D50"/>
  <c r="D51"/>
  <c r="D44"/>
  <c r="F45"/>
  <c r="F46"/>
  <c r="F47"/>
  <c r="F44"/>
  <c r="H45"/>
  <c r="H46"/>
  <c r="H44"/>
  <c r="J45"/>
  <c r="J46"/>
  <c r="J47"/>
  <c r="J44"/>
  <c r="L45"/>
  <c r="L46"/>
  <c r="L47"/>
  <c r="L44"/>
  <c r="J36"/>
  <c r="J37"/>
  <c r="J35"/>
  <c r="H36"/>
  <c r="H37"/>
  <c r="H35"/>
  <c r="F36"/>
  <c r="F37"/>
  <c r="F38"/>
  <c r="F35"/>
  <c r="D36"/>
  <c r="D37"/>
  <c r="D38"/>
  <c r="D39"/>
  <c r="D40"/>
  <c r="D41"/>
  <c r="D42"/>
  <c r="D35"/>
  <c r="D31"/>
  <c r="D32"/>
  <c r="D33"/>
  <c r="D30"/>
  <c r="A20" i="4" l="1"/>
  <c r="A21" s="1"/>
  <c r="IS27" i="5" l="1"/>
  <c r="IT27"/>
  <c r="IR27"/>
  <c r="H27"/>
  <c r="F27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26" i="5"/>
  <c r="FU27" s="1"/>
  <c r="BT40" i="2"/>
  <c r="E38" i="6" l="1"/>
  <c r="D38" s="1"/>
  <c r="I44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C26" i="5" l="1"/>
  <c r="C27" s="1"/>
  <c r="D26" l="1"/>
  <c r="D27" s="1"/>
  <c r="E26"/>
  <c r="E27" s="1"/>
  <c r="G26"/>
  <c r="G27" s="1"/>
  <c r="I26"/>
  <c r="I27" s="1"/>
  <c r="J26"/>
  <c r="J27" s="1"/>
  <c r="K26"/>
  <c r="K27" s="1"/>
  <c r="L26"/>
  <c r="L27" s="1"/>
  <c r="M26"/>
  <c r="M27" s="1"/>
  <c r="N26"/>
  <c r="N27" s="1"/>
  <c r="O26"/>
  <c r="O27" s="1"/>
  <c r="P26"/>
  <c r="P27" s="1"/>
  <c r="Q26"/>
  <c r="Q27" s="1"/>
  <c r="R26"/>
  <c r="R27" s="1"/>
  <c r="S26"/>
  <c r="S27" s="1"/>
  <c r="T26"/>
  <c r="T27" s="1"/>
  <c r="U26"/>
  <c r="U27" s="1"/>
  <c r="V26"/>
  <c r="V27" s="1"/>
  <c r="W26"/>
  <c r="W27" s="1"/>
  <c r="X26"/>
  <c r="X27" s="1"/>
  <c r="Y26"/>
  <c r="Y27" s="1"/>
  <c r="Z26"/>
  <c r="Z27" s="1"/>
  <c r="AA26"/>
  <c r="AA27" s="1"/>
  <c r="AB26"/>
  <c r="AB27" s="1"/>
  <c r="AC26"/>
  <c r="AC27" s="1"/>
  <c r="AD26"/>
  <c r="AD27" s="1"/>
  <c r="AE26"/>
  <c r="AE27" s="1"/>
  <c r="AF26"/>
  <c r="AF27" s="1"/>
  <c r="AG26"/>
  <c r="AG27" s="1"/>
  <c r="AH26"/>
  <c r="AH27" s="1"/>
  <c r="AI26"/>
  <c r="AI27" s="1"/>
  <c r="AJ26"/>
  <c r="AJ27" s="1"/>
  <c r="AK26"/>
  <c r="AK27" s="1"/>
  <c r="AL26"/>
  <c r="AL27" s="1"/>
  <c r="AM26"/>
  <c r="AM27" s="1"/>
  <c r="AN26"/>
  <c r="AN27" s="1"/>
  <c r="AO26"/>
  <c r="AO27" s="1"/>
  <c r="AP26"/>
  <c r="AP27" s="1"/>
  <c r="AQ26"/>
  <c r="AQ27" s="1"/>
  <c r="AR26"/>
  <c r="AR27" s="1"/>
  <c r="AS26"/>
  <c r="AS27" s="1"/>
  <c r="AT26"/>
  <c r="AT27" s="1"/>
  <c r="AU26"/>
  <c r="AU27" s="1"/>
  <c r="AV26"/>
  <c r="AV27" s="1"/>
  <c r="AW26"/>
  <c r="AW27" s="1"/>
  <c r="AX26"/>
  <c r="AX27" s="1"/>
  <c r="AY26"/>
  <c r="AY27" s="1"/>
  <c r="AZ26"/>
  <c r="AZ27" s="1"/>
  <c r="BA26"/>
  <c r="BA27" s="1"/>
  <c r="BB26"/>
  <c r="BB27" s="1"/>
  <c r="BC26"/>
  <c r="BC27" s="1"/>
  <c r="BD26"/>
  <c r="BD27" s="1"/>
  <c r="BE26"/>
  <c r="BE27" s="1"/>
  <c r="BF26"/>
  <c r="BF27" s="1"/>
  <c r="BG26"/>
  <c r="BG27" s="1"/>
  <c r="BH26"/>
  <c r="BH27" s="1"/>
  <c r="BI26"/>
  <c r="BI27" s="1"/>
  <c r="BJ26"/>
  <c r="BJ27" s="1"/>
  <c r="BK26"/>
  <c r="BK27" s="1"/>
  <c r="BL26"/>
  <c r="BL27" s="1"/>
  <c r="BM26"/>
  <c r="BM27" s="1"/>
  <c r="BN26"/>
  <c r="BN27" s="1"/>
  <c r="BO26"/>
  <c r="BO27" s="1"/>
  <c r="BP26"/>
  <c r="BP27" s="1"/>
  <c r="BQ26"/>
  <c r="BQ27" s="1"/>
  <c r="BR26"/>
  <c r="BR27" s="1"/>
  <c r="BS26"/>
  <c r="BS27" s="1"/>
  <c r="BT26"/>
  <c r="BT27" s="1"/>
  <c r="BU26"/>
  <c r="BU27" s="1"/>
  <c r="BV26"/>
  <c r="BV27" s="1"/>
  <c r="BW26"/>
  <c r="BW27" s="1"/>
  <c r="BX26"/>
  <c r="BX27" s="1"/>
  <c r="BY26"/>
  <c r="BY27" s="1"/>
  <c r="BZ26"/>
  <c r="BZ27" s="1"/>
  <c r="CA26"/>
  <c r="CA27" s="1"/>
  <c r="CB26"/>
  <c r="CB27" s="1"/>
  <c r="CC26"/>
  <c r="CC27" s="1"/>
  <c r="CD26"/>
  <c r="CD27" s="1"/>
  <c r="CE26"/>
  <c r="CE27" s="1"/>
  <c r="CF26"/>
  <c r="CF27" s="1"/>
  <c r="CG26"/>
  <c r="CG27" s="1"/>
  <c r="CH26"/>
  <c r="CH27" s="1"/>
  <c r="CI26"/>
  <c r="CI27" s="1"/>
  <c r="CJ26"/>
  <c r="CJ27" s="1"/>
  <c r="CK26"/>
  <c r="CK27" s="1"/>
  <c r="CL26"/>
  <c r="CL27" s="1"/>
  <c r="CM26"/>
  <c r="CM27" s="1"/>
  <c r="CN26"/>
  <c r="CN27" s="1"/>
  <c r="CO26"/>
  <c r="CO27" s="1"/>
  <c r="CP26"/>
  <c r="CP27" s="1"/>
  <c r="CQ26"/>
  <c r="CQ27" s="1"/>
  <c r="CR26"/>
  <c r="CR27" s="1"/>
  <c r="CS26"/>
  <c r="CS27" s="1"/>
  <c r="CT26"/>
  <c r="CT27" s="1"/>
  <c r="CU26"/>
  <c r="CU27" s="1"/>
  <c r="CV26"/>
  <c r="CV27" s="1"/>
  <c r="CW26"/>
  <c r="CW27" s="1"/>
  <c r="CX26"/>
  <c r="CX27" s="1"/>
  <c r="CY26"/>
  <c r="CY27" s="1"/>
  <c r="CZ26"/>
  <c r="CZ27" s="1"/>
  <c r="DA26"/>
  <c r="DA27" s="1"/>
  <c r="DB26"/>
  <c r="DB27" s="1"/>
  <c r="DC26"/>
  <c r="DC27" s="1"/>
  <c r="DD26"/>
  <c r="DD27" s="1"/>
  <c r="DE26"/>
  <c r="DE27" s="1"/>
  <c r="DF26"/>
  <c r="DF27" s="1"/>
  <c r="DG26"/>
  <c r="DG27" s="1"/>
  <c r="DH26"/>
  <c r="DH27" s="1"/>
  <c r="DI26"/>
  <c r="DI27" s="1"/>
  <c r="DJ26"/>
  <c r="DJ27" s="1"/>
  <c r="DK26"/>
  <c r="DK27" s="1"/>
  <c r="DL26"/>
  <c r="DL27" s="1"/>
  <c r="DM26"/>
  <c r="DM27" s="1"/>
  <c r="DN26"/>
  <c r="DN27" s="1"/>
  <c r="DO26"/>
  <c r="DO27" s="1"/>
  <c r="DP26"/>
  <c r="DP27" s="1"/>
  <c r="DQ26"/>
  <c r="DQ27" s="1"/>
  <c r="DR26"/>
  <c r="DR27" s="1"/>
  <c r="DS26"/>
  <c r="DS27" s="1"/>
  <c r="DT26"/>
  <c r="DT27" s="1"/>
  <c r="DU26"/>
  <c r="DU27" s="1"/>
  <c r="DV26"/>
  <c r="DV27" s="1"/>
  <c r="DW26"/>
  <c r="DW27" s="1"/>
  <c r="DX26"/>
  <c r="DX27" s="1"/>
  <c r="DY26"/>
  <c r="DY27" s="1"/>
  <c r="DZ26"/>
  <c r="DZ27" s="1"/>
  <c r="EA26"/>
  <c r="EA27" s="1"/>
  <c r="EB26"/>
  <c r="EB27" s="1"/>
  <c r="EC26"/>
  <c r="EC27" s="1"/>
  <c r="ED26"/>
  <c r="ED27" s="1"/>
  <c r="EE26"/>
  <c r="EE27" s="1"/>
  <c r="EF26"/>
  <c r="EF27" s="1"/>
  <c r="EG26"/>
  <c r="EG27" s="1"/>
  <c r="EH26"/>
  <c r="EH27" s="1"/>
  <c r="EI26"/>
  <c r="EI27" s="1"/>
  <c r="EJ26"/>
  <c r="EJ27" s="1"/>
  <c r="EK26"/>
  <c r="EK27" s="1"/>
  <c r="EL26"/>
  <c r="EL27" s="1"/>
  <c r="EM26"/>
  <c r="EM27" s="1"/>
  <c r="EN26"/>
  <c r="EN27" s="1"/>
  <c r="EO26"/>
  <c r="EO27" s="1"/>
  <c r="EP26"/>
  <c r="EP27" s="1"/>
  <c r="EQ26"/>
  <c r="EQ27" s="1"/>
  <c r="ER26"/>
  <c r="ER27" s="1"/>
  <c r="ES26"/>
  <c r="ES27" s="1"/>
  <c r="ET26"/>
  <c r="ET27" s="1"/>
  <c r="EU26"/>
  <c r="EU27" s="1"/>
  <c r="EV26"/>
  <c r="EV27" s="1"/>
  <c r="EW26"/>
  <c r="EW27" s="1"/>
  <c r="EX26"/>
  <c r="EX27" s="1"/>
  <c r="EY26"/>
  <c r="EY27" s="1"/>
  <c r="EZ26"/>
  <c r="EZ27" s="1"/>
  <c r="FA26"/>
  <c r="FA27" s="1"/>
  <c r="FB26"/>
  <c r="FB27" s="1"/>
  <c r="FC26"/>
  <c r="FC27" s="1"/>
  <c r="FD26"/>
  <c r="FD27" s="1"/>
  <c r="FE26"/>
  <c r="FE27" s="1"/>
  <c r="FF26"/>
  <c r="FF27" s="1"/>
  <c r="FG26"/>
  <c r="FG27" s="1"/>
  <c r="FH26"/>
  <c r="FH27" s="1"/>
  <c r="FI26"/>
  <c r="FI27" s="1"/>
  <c r="FJ26"/>
  <c r="FJ27" s="1"/>
  <c r="FK26"/>
  <c r="FK27" s="1"/>
  <c r="FL26"/>
  <c r="FL27" s="1"/>
  <c r="FM26"/>
  <c r="FM27" s="1"/>
  <c r="FN26"/>
  <c r="FN27" s="1"/>
  <c r="FO26"/>
  <c r="FO27" s="1"/>
  <c r="FP26"/>
  <c r="FP27" s="1"/>
  <c r="FQ26"/>
  <c r="FQ27" s="1"/>
  <c r="FR26"/>
  <c r="FR27" s="1"/>
  <c r="FS26"/>
  <c r="FS27" s="1"/>
  <c r="FT26"/>
  <c r="FT27" s="1"/>
  <c r="FV26"/>
  <c r="FV27" s="1"/>
  <c r="FW26"/>
  <c r="FW27" s="1"/>
  <c r="FX26"/>
  <c r="FX27" s="1"/>
  <c r="FY26"/>
  <c r="FY27" s="1"/>
  <c r="FZ26"/>
  <c r="FZ27" s="1"/>
  <c r="GA26"/>
  <c r="GA27" s="1"/>
  <c r="GB26"/>
  <c r="GB27" s="1"/>
  <c r="GC26"/>
  <c r="GC27" s="1"/>
  <c r="GD26"/>
  <c r="GD27" s="1"/>
  <c r="GE26"/>
  <c r="GE27" s="1"/>
  <c r="GF26"/>
  <c r="GF27" s="1"/>
  <c r="GG26"/>
  <c r="GG27" s="1"/>
  <c r="GH26"/>
  <c r="GH27" s="1"/>
  <c r="GI26"/>
  <c r="GI27" s="1"/>
  <c r="GJ26"/>
  <c r="GJ27" s="1"/>
  <c r="GK26"/>
  <c r="GK27" s="1"/>
  <c r="GL26"/>
  <c r="GL27" s="1"/>
  <c r="GM26"/>
  <c r="GM27" s="1"/>
  <c r="GN26"/>
  <c r="GN27" s="1"/>
  <c r="GO26"/>
  <c r="GO27" s="1"/>
  <c r="GP26"/>
  <c r="GP27" s="1"/>
  <c r="GQ26"/>
  <c r="GQ27" s="1"/>
  <c r="GR26"/>
  <c r="GR27" s="1"/>
  <c r="GS26"/>
  <c r="GS27" s="1"/>
  <c r="GT26"/>
  <c r="GT27" s="1"/>
  <c r="GU26"/>
  <c r="GU27" s="1"/>
  <c r="GV26"/>
  <c r="GV27" s="1"/>
  <c r="GW26"/>
  <c r="GW27" s="1"/>
  <c r="GX26"/>
  <c r="GX27" s="1"/>
  <c r="GY26"/>
  <c r="GY27" s="1"/>
  <c r="GZ26"/>
  <c r="GZ27" s="1"/>
  <c r="HA26"/>
  <c r="HA27" s="1"/>
  <c r="HB26"/>
  <c r="HB27" s="1"/>
  <c r="HC26"/>
  <c r="HC27" s="1"/>
  <c r="HD26"/>
  <c r="HD27" s="1"/>
  <c r="HE26"/>
  <c r="HE27" s="1"/>
  <c r="HF26"/>
  <c r="HF27" s="1"/>
  <c r="HG26"/>
  <c r="HG27" s="1"/>
  <c r="HH26"/>
  <c r="HH27" s="1"/>
  <c r="HI26"/>
  <c r="HI27" s="1"/>
  <c r="HJ26"/>
  <c r="HJ27" s="1"/>
  <c r="HK26"/>
  <c r="HK27" s="1"/>
  <c r="HL26"/>
  <c r="HL27" s="1"/>
  <c r="HM26"/>
  <c r="HM27" s="1"/>
  <c r="HN26"/>
  <c r="HN27" s="1"/>
  <c r="HO26"/>
  <c r="HO27" s="1"/>
  <c r="HP26"/>
  <c r="HP27" s="1"/>
  <c r="HQ26"/>
  <c r="HQ27" s="1"/>
  <c r="HR26"/>
  <c r="HR27" s="1"/>
  <c r="HS26"/>
  <c r="HS27" s="1"/>
  <c r="HT26"/>
  <c r="HT27" s="1"/>
  <c r="HU26"/>
  <c r="HU27" s="1"/>
  <c r="HV26"/>
  <c r="HV27" s="1"/>
  <c r="HW26"/>
  <c r="HW27" s="1"/>
  <c r="HX26"/>
  <c r="HX27" s="1"/>
  <c r="HY26"/>
  <c r="HY27" s="1"/>
  <c r="HZ26"/>
  <c r="HZ27" s="1"/>
  <c r="IA26"/>
  <c r="IA27" s="1"/>
  <c r="IB26"/>
  <c r="IB27" s="1"/>
  <c r="IC26"/>
  <c r="IC27" s="1"/>
  <c r="ID26"/>
  <c r="ID27" s="1"/>
  <c r="IE26"/>
  <c r="IE27" s="1"/>
  <c r="IF26"/>
  <c r="IF27" s="1"/>
  <c r="IG26"/>
  <c r="IG27" s="1"/>
  <c r="IH26"/>
  <c r="IH27" s="1"/>
  <c r="II26"/>
  <c r="II27" s="1"/>
  <c r="IJ26"/>
  <c r="IJ27" s="1"/>
  <c r="IK26"/>
  <c r="IK27" s="1"/>
  <c r="IL26"/>
  <c r="IL27" s="1"/>
  <c r="IM26"/>
  <c r="IM27" s="1"/>
  <c r="IN26"/>
  <c r="IN27" s="1"/>
  <c r="IO26"/>
  <c r="IO27" s="1"/>
  <c r="IP26"/>
  <c r="IP27" s="1"/>
  <c r="IQ26"/>
  <c r="IQ27" s="1"/>
  <c r="E50" l="1"/>
  <c r="E49"/>
  <c r="E48"/>
  <c r="M44"/>
  <c r="M45"/>
  <c r="M46"/>
  <c r="K44"/>
  <c r="K45"/>
  <c r="K46"/>
  <c r="I44"/>
  <c r="I45"/>
  <c r="I46"/>
  <c r="G44"/>
  <c r="G45"/>
  <c r="G46"/>
  <c r="E44"/>
  <c r="E45"/>
  <c r="E46"/>
  <c r="E39"/>
  <c r="E40"/>
  <c r="E41"/>
  <c r="K35"/>
  <c r="I35"/>
  <c r="G35"/>
  <c r="G36"/>
  <c r="G37"/>
  <c r="E35"/>
  <c r="E36"/>
  <c r="E37"/>
  <c r="E30"/>
  <c r="E31"/>
  <c r="E32"/>
  <c r="E51" l="1"/>
  <c r="M47"/>
  <c r="K47"/>
  <c r="I47"/>
  <c r="H47"/>
  <c r="G47"/>
  <c r="E47"/>
  <c r="E42"/>
  <c r="K38"/>
  <c r="J38" s="1"/>
  <c r="I38"/>
  <c r="H38" s="1"/>
  <c r="G38"/>
  <c r="E33"/>
  <c r="E38"/>
</calcChain>
</file>

<file path=xl/sharedStrings.xml><?xml version="1.0" encoding="utf-8"?>
<sst xmlns="http://schemas.openxmlformats.org/spreadsheetml/2006/main" count="2250" uniqueCount="1407">
  <si>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</si>
  <si>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</si>
  <si>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</si>
  <si>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</si>
  <si>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</si>
  <si>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</si>
  <si>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</si>
  <si>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</si>
  <si>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</si>
  <si>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</si>
  <si>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</si>
  <si>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</si>
  <si>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</si>
  <si>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</si>
  <si>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</si>
  <si>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</si>
  <si>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</si>
  <si>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</si>
  <si>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</si>
  <si>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</si>
  <si>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</si>
  <si>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</si>
  <si>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</si>
  <si>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</si>
  <si>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</si>
  <si>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</si>
  <si>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</si>
  <si>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</si>
  <si>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</si>
  <si>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</si>
  <si>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</si>
  <si>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</si>
  <si>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</si>
  <si>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</si>
  <si>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</si>
  <si>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</si>
  <si>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</si>
  <si>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</si>
  <si>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</si>
  <si>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</si>
  <si>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</si>
  <si>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</si>
  <si>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</si>
  <si>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</si>
  <si>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</si>
  <si>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</si>
  <si>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</si>
  <si>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</si>
  <si>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</si>
  <si>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</si>
  <si>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</si>
  <si>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</si>
  <si>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</si>
  <si>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</si>
  <si>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</si>
  <si>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</si>
  <si>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</si>
  <si>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</si>
  <si>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</si>
  <si>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</si>
  <si>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</si>
  <si>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</si>
  <si>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</si>
  <si>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</si>
  <si>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</si>
  <si>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</si>
  <si>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</si>
  <si>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</si>
  <si>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</si>
  <si>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</si>
  <si>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</si>
  <si>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</si>
  <si>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</si>
  <si>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</si>
  <si>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</si>
  <si>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</si>
  <si>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</si>
  <si>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</si>
  <si>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</si>
  <si>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</si>
  <si>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</si>
  <si>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</si>
  <si>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</si>
  <si>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</si>
  <si>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</si>
  <si>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</si>
  <si>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</si>
  <si>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</si>
  <si>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</si>
  <si>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</si>
  <si>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</si>
  <si>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</si>
  <si>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</si>
  <si>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</si>
  <si>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</si>
  <si>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</si>
  <si>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</si>
  <si>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</si>
  <si>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</si>
  <si>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</si>
  <si>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</si>
  <si>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</si>
  <si>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</si>
  <si>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</si>
  <si>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</si>
  <si>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</si>
  <si>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</si>
  <si>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</si>
  <si>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</si>
  <si>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</si>
  <si>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</si>
  <si>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</si>
  <si>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</si>
  <si>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</si>
  <si>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</si>
  <si>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</si>
  <si>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</si>
  <si>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</si>
  <si>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</si>
  <si>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</si>
  <si>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</si>
  <si>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</si>
  <si>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</si>
  <si>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</si>
  <si>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</si>
  <si>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</si>
  <si>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</si>
  <si>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</si>
  <si>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</si>
  <si>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</si>
  <si>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</si>
  <si>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</si>
  <si>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</si>
  <si>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</si>
  <si>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</si>
  <si>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</si>
  <si>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</si>
  <si>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</si>
  <si>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</si>
  <si>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</si>
  <si>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</si>
  <si>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</si>
  <si>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</si>
  <si>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</si>
  <si>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</si>
  <si>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</si>
  <si>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</si>
  <si>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</si>
  <si>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</si>
  <si>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</si>
  <si>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</si>
  <si>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</si>
  <si>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</si>
  <si>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</si>
  <si>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</si>
  <si>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</si>
  <si>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</si>
  <si>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</si>
  <si>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</si>
  <si>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</si>
  <si>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</si>
  <si>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</si>
  <si>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</si>
  <si>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</si>
  <si>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</si>
  <si>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</si>
  <si>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</si>
  <si>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</si>
  <si>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</si>
  <si>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</si>
  <si>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</si>
  <si>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</si>
  <si>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</si>
  <si>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</si>
  <si>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</si>
  <si>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</si>
  <si>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</si>
  <si>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</si>
  <si>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</si>
  <si>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</si>
  <si>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</si>
  <si>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</si>
  <si>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</si>
  <si>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</si>
  <si>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</si>
  <si>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</si>
  <si>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</si>
  <si>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</si>
  <si>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</si>
  <si>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</si>
  <si>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</si>
  <si>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</si>
  <si>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</si>
  <si>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</si>
  <si>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</si>
  <si>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</si>
  <si>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</si>
  <si>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</si>
  <si>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</si>
  <si>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</si>
  <si>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</si>
  <si>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</si>
  <si>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</si>
  <si>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</si>
  <si>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</si>
  <si>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</si>
  <si>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</si>
  <si>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</si>
  <si>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</si>
  <si>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</si>
  <si>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</si>
  <si>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</si>
  <si>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</si>
  <si>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</si>
  <si>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</si>
  <si>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</si>
  <si>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</si>
  <si>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</si>
  <si>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</si>
  <si>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</si>
  <si>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</si>
  <si>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</si>
  <si>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</si>
  <si>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</si>
  <si>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</si>
  <si>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</si>
  <si>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</si>
  <si>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</si>
  <si>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</si>
  <si>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</si>
  <si>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</si>
  <si>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</si>
  <si>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</si>
  <si>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</si>
  <si>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</si>
  <si>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</si>
  <si>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</si>
  <si>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</si>
  <si>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</si>
  <si>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</si>
  <si>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</si>
  <si>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</si>
  <si>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</si>
  <si>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</si>
  <si>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</si>
  <si>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</si>
  <si>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</si>
  <si>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</si>
  <si>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</si>
  <si>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</si>
  <si>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</si>
  <si>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</si>
  <si>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</si>
  <si>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</si>
  <si>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</si>
  <si>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</si>
  <si>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</si>
  <si>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</si>
  <si>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</si>
  <si>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</si>
  <si>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</si>
  <si>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</si>
  <si>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</si>
  <si>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</si>
  <si>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</si>
  <si>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</si>
  <si>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</si>
  <si>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</si>
  <si>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</si>
  <si>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</si>
  <si>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</si>
  <si>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</si>
  <si>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</si>
  <si>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</si>
  <si>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</si>
  <si>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</si>
  <si>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</si>
  <si>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</si>
  <si>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</si>
  <si>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</si>
  <si>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</si>
  <si>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</si>
  <si>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</si>
  <si>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</si>
  <si>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</si>
  <si>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</si>
  <si>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</si>
  <si>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</si>
  <si>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</si>
  <si>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</si>
  <si>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</si>
  <si>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</si>
  <si>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</si>
  <si>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</si>
  <si>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</si>
  <si>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</si>
  <si>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</si>
  <si>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</si>
  <si>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</si>
  <si>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</si>
  <si>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</si>
  <si>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</si>
  <si>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</si>
  <si>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</si>
  <si>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</si>
  <si>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</si>
  <si>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</si>
  <si>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</si>
  <si>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</si>
  <si>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</si>
  <si>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</si>
  <si>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</si>
  <si>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</si>
  <si>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</si>
  <si>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</si>
  <si>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</si>
  <si>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</si>
  <si>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</si>
  <si>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</si>
  <si>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</si>
  <si>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</si>
  <si>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</si>
  <si>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</si>
  <si>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</si>
  <si>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</si>
  <si>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</si>
  <si>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</si>
  <si>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</si>
  <si>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</si>
  <si>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</si>
  <si>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</si>
  <si>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</si>
  <si>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</si>
  <si>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</si>
  <si>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</si>
  <si>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</si>
  <si>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</si>
  <si>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</si>
  <si>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</si>
  <si>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</si>
  <si>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</si>
  <si>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</si>
  <si>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</si>
  <si>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</si>
  <si>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</si>
  <si>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</si>
  <si>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</si>
  <si>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</si>
  <si>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</si>
  <si>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</si>
  <si>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</si>
  <si>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</si>
  <si>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</si>
  <si>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</si>
  <si>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</si>
  <si>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</si>
  <si>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</si>
  <si>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</si>
  <si>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</si>
  <si>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</si>
  <si>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</si>
  <si>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</si>
  <si>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</si>
  <si>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</si>
  <si>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</si>
  <si>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</si>
  <si>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</si>
  <si>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</si>
  <si>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</si>
  <si>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</si>
  <si>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</si>
  <si>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</si>
  <si>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</si>
  <si>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</si>
  <si>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</si>
  <si>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</si>
  <si>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</si>
  <si>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</si>
  <si>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</si>
  <si>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</si>
  <si>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</si>
  <si>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</si>
  <si>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</si>
  <si>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</si>
  <si>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</si>
  <si>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</si>
  <si>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</si>
  <si>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</si>
  <si>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</si>
  <si>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</si>
  <si>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</si>
  <si>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</si>
  <si>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</si>
  <si>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</si>
  <si>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</si>
  <si>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</si>
  <si>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</si>
  <si>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</si>
  <si>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</si>
  <si>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</si>
  <si>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</si>
  <si>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</si>
  <si>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</si>
  <si>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</si>
  <si>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</si>
  <si>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</si>
  <si>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</si>
  <si>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</si>
  <si>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</si>
  <si>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</si>
  <si>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</si>
  <si>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</si>
  <si>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</si>
  <si>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</si>
  <si>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</si>
  <si>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</si>
  <si>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</si>
  <si>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</si>
  <si>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</si>
  <si>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</si>
  <si>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</si>
  <si>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</si>
  <si>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</si>
  <si>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</si>
  <si>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</si>
  <si>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</si>
  <si>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</si>
  <si>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</si>
  <si>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</si>
  <si>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</si>
  <si>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</si>
  <si>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</si>
  <si>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</si>
  <si>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</si>
  <si>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</si>
  <si>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</si>
  <si>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</si>
  <si>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</si>
  <si>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</si>
  <si>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</si>
  <si>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</si>
  <si>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</si>
  <si>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</si>
  <si>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</si>
  <si>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</si>
  <si>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</si>
  <si>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</si>
  <si>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</si>
  <si>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</si>
  <si>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</si>
  <si>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</si>
  <si>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</si>
  <si>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</si>
  <si>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</si>
  <si>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</si>
  <si>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</si>
  <si>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</si>
  <si>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</si>
  <si>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</si>
  <si>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</si>
  <si>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</si>
  <si>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</si>
  <si>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</si>
  <si>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</si>
  <si>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</si>
  <si>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</si>
  <si>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</si>
  <si>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</si>
  <si>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</si>
  <si>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</si>
  <si>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</si>
  <si>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</si>
  <si>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</si>
  <si>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</si>
  <si>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</si>
  <si>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</si>
  <si>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</si>
  <si>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</si>
  <si>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</si>
  <si>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</si>
  <si>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</si>
  <si>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</si>
  <si>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</si>
  <si>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</si>
  <si>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</si>
  <si>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</si>
  <si>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</si>
  <si>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</si>
  <si>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</si>
  <si>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</si>
  <si>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</si>
  <si>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</si>
  <si>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</si>
  <si>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</si>
  <si>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</si>
  <si>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</si>
  <si>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</si>
  <si>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</si>
  <si>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</si>
  <si>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</si>
  <si>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</si>
  <si>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</si>
  <si>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</si>
  <si>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</si>
  <si>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</si>
  <si>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</si>
  <si>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</si>
  <si>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</si>
  <si>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</si>
  <si>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</si>
  <si>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</si>
  <si>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</si>
  <si>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</si>
  <si>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</si>
  <si>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</si>
  <si>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</si>
  <si>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</si>
  <si>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</si>
  <si>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</si>
  <si>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</si>
  <si>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</si>
  <si>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</si>
  <si>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</si>
  <si>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</si>
  <si>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</si>
  <si>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</si>
  <si>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</si>
  <si>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</si>
  <si>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</si>
  <si>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</si>
  <si>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</si>
  <si>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</si>
  <si>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</si>
  <si>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</si>
  <si>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</si>
  <si>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</si>
  <si>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</si>
  <si>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</si>
  <si>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</si>
  <si>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</si>
  <si>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</si>
  <si>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</si>
  <si>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</si>
  <si>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</si>
  <si>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</si>
  <si>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</si>
  <si>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</si>
  <si>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</si>
  <si>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</si>
  <si>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</si>
  <si>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</si>
  <si>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</si>
  <si>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</si>
  <si>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</si>
  <si>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</si>
  <si>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</si>
  <si>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</si>
  <si>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</si>
  <si>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</si>
  <si>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</si>
  <si>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</si>
  <si>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</si>
  <si>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</si>
  <si>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</si>
  <si>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</si>
  <si>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</si>
  <si>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</si>
  <si>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</si>
  <si>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</si>
  <si>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</si>
  <si>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</si>
  <si>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</si>
  <si>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</si>
  <si>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</si>
  <si>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</si>
  <si>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</si>
  <si>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</si>
  <si>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</si>
  <si>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</si>
  <si>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</si>
  <si>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</si>
  <si>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</si>
  <si>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</si>
  <si>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</si>
  <si>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</si>
  <si>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</si>
  <si>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</si>
  <si>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</si>
  <si>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</si>
  <si>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</si>
  <si>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</si>
  <si>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</si>
  <si>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</si>
  <si>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</si>
  <si>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</si>
  <si>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</si>
  <si>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</si>
  <si>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</si>
  <si>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</si>
  <si>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</si>
  <si>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</si>
  <si>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</si>
  <si>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</si>
  <si>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</si>
  <si>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</si>
  <si>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</si>
  <si>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</si>
  <si>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</si>
  <si>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</si>
  <si>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</si>
  <si>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</si>
  <si>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</si>
  <si>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</si>
  <si>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</si>
  <si>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</si>
  <si>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</si>
  <si>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</si>
  <si>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</si>
  <si>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</si>
  <si>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</si>
  <si>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</si>
  <si>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</si>
  <si>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</si>
  <si>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</si>
  <si>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</si>
  <si>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</si>
  <si>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</si>
  <si>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</si>
  <si>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</si>
  <si>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</si>
  <si>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</si>
  <si>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</si>
  <si>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</si>
  <si>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</si>
  <si>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</si>
  <si>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</si>
  <si>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</si>
  <si>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</si>
  <si>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</si>
  <si>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</si>
  <si>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</si>
  <si>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</si>
  <si>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</si>
  <si>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</si>
  <si>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</si>
  <si>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</si>
  <si>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</si>
  <si>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</si>
  <si>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</si>
  <si>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</si>
  <si>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</si>
  <si>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</si>
  <si>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</si>
  <si>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</si>
  <si>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</si>
  <si>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</si>
  <si>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</si>
  <si>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</si>
  <si>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</si>
  <si>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</si>
  <si>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</si>
  <si>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</si>
  <si>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</si>
  <si>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</si>
  <si>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</si>
  <si>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</si>
  <si>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</si>
  <si>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</si>
  <si>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</si>
  <si>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</si>
  <si>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</si>
  <si>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</si>
  <si>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</si>
  <si>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</si>
  <si>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</si>
  <si>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</si>
  <si>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</si>
  <si>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</si>
  <si>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</si>
  <si>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</si>
  <si>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</si>
  <si>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</si>
  <si>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</si>
  <si>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</si>
  <si>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</si>
  <si>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</si>
  <si>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</si>
  <si>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</si>
  <si>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</si>
  <si>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</si>
  <si>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</si>
  <si>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</si>
  <si>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</si>
  <si>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</si>
  <si>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</si>
  <si>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</si>
  <si>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</si>
  <si>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</si>
  <si>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</si>
  <si>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</si>
  <si>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</si>
  <si>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</si>
  <si>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</si>
  <si>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</si>
  <si>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</si>
  <si>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</si>
  <si>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</si>
  <si>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</si>
  <si>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</si>
  <si>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</si>
  <si>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</si>
  <si>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</si>
  <si>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</si>
  <si>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</si>
  <si>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</si>
  <si>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</si>
  <si>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</si>
  <si>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</si>
  <si>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</si>
  <si>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</si>
  <si>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</si>
  <si>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</si>
  <si>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</si>
  <si>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</si>
  <si>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</si>
  <si>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</si>
  <si>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</si>
  <si>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</si>
  <si>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</si>
  <si>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</si>
  <si>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</si>
  <si>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</si>
  <si>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</si>
  <si>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</si>
  <si>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</si>
  <si>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</si>
  <si>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</si>
  <si>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</si>
  <si>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</si>
  <si>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</si>
  <si>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</si>
  <si>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</si>
  <si>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</si>
  <si>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</si>
  <si>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</si>
  <si>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</si>
  <si>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</si>
  <si>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</si>
  <si>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</si>
  <si>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</si>
  <si>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</si>
  <si>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</si>
  <si>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</si>
  <si>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</si>
  <si>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</si>
  <si>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</si>
  <si>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</si>
  <si>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</si>
  <si>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</si>
  <si>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</si>
  <si>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</si>
  <si>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</si>
  <si>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</si>
  <si>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</si>
  <si>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</si>
  <si>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</si>
  <si>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</si>
  <si>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</si>
  <si>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</si>
  <si>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</si>
  <si>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</si>
  <si>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</si>
  <si>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</si>
  <si>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</si>
  <si>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</si>
  <si>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</si>
  <si>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</si>
  <si>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</si>
  <si>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</si>
  <si>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</si>
  <si>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</si>
  <si>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</si>
  <si>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</si>
  <si>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</si>
  <si>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</si>
  <si>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</si>
  <si>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</si>
  <si>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</si>
  <si>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</si>
  <si>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</si>
  <si>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</si>
  <si>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</si>
  <si>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</si>
  <si>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</si>
  <si>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</si>
  <si>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</si>
  <si>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</si>
  <si>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</si>
  <si>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</si>
  <si>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</si>
  <si>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</si>
  <si>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</si>
  <si>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</si>
  <si>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</si>
  <si>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</si>
  <si>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</si>
  <si>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</si>
  <si>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</si>
  <si>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</si>
  <si>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</si>
  <si>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</si>
  <si>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</si>
  <si>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</si>
  <si>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</si>
  <si>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</si>
  <si>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</si>
  <si>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</si>
  <si>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</si>
  <si>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</si>
  <si>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</si>
  <si>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</si>
  <si>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</si>
  <si>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</si>
  <si>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</si>
  <si>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</si>
  <si>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</si>
  <si>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</si>
  <si>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</si>
  <si>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</si>
  <si>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</si>
  <si>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</si>
  <si>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</si>
  <si>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</si>
  <si>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</si>
  <si>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</si>
  <si>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</si>
  <si>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</si>
  <si>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</si>
  <si>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</si>
  <si>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</si>
  <si>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</si>
  <si>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</si>
  <si>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</si>
  <si>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</si>
  <si>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</si>
  <si>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</si>
  <si>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</si>
  <si>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</si>
  <si>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</si>
  <si>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</si>
  <si>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</si>
  <si>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</si>
  <si>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</si>
  <si>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</si>
  <si>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</si>
  <si>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</si>
  <si>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</si>
  <si>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</si>
  <si>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</si>
  <si>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</si>
  <si>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</si>
  <si>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</si>
  <si>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</si>
  <si>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</si>
  <si>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</si>
  <si>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</si>
  <si>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</si>
  <si>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</si>
  <si>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</si>
  <si>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</si>
  <si>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</si>
  <si>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</si>
  <si>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</si>
  <si>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</si>
  <si>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</si>
  <si>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</si>
  <si>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</si>
  <si>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</si>
  <si>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</si>
  <si>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</si>
  <si>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</si>
  <si>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</si>
  <si>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</si>
  <si>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</si>
  <si>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</si>
  <si>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</si>
  <si>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</si>
  <si>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</si>
  <si>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</si>
  <si>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</si>
  <si>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</si>
  <si>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</si>
  <si>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</si>
  <si>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</si>
  <si>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</si>
  <si>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</si>
  <si>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</si>
  <si>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</si>
  <si>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</si>
  <si>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</si>
  <si>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</si>
  <si>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</si>
  <si>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</si>
  <si>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</si>
  <si>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</si>
  <si>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</si>
  <si>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</si>
  <si>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</si>
  <si>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</si>
  <si>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</si>
  <si>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</si>
  <si>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</si>
  <si>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</si>
  <si>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</si>
  <si>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</si>
  <si>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</si>
  <si>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</si>
  <si>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</si>
  <si>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</si>
  <si>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</si>
  <si>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</si>
  <si>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</si>
  <si>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</si>
  <si>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</si>
  <si>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</si>
  <si>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</si>
  <si>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</si>
  <si>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</si>
  <si>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</si>
  <si>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</si>
  <si>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</si>
  <si>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</si>
  <si>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</si>
  <si>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</si>
  <si>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</si>
  <si>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</si>
  <si>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</si>
  <si>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</si>
  <si>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</si>
  <si>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</si>
  <si>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</si>
  <si>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</si>
  <si>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</si>
  <si>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</si>
  <si>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</si>
  <si>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</si>
  <si>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</si>
  <si>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</si>
  <si>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</si>
  <si>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</si>
  <si>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</si>
  <si>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</si>
  <si>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</si>
  <si>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</si>
  <si>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</si>
  <si>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</si>
  <si>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</si>
  <si>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</si>
  <si>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</si>
  <si>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</si>
  <si>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</si>
  <si>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</si>
  <si>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</si>
  <si>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</si>
  <si>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</si>
  <si>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</si>
  <si>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</si>
  <si>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</si>
  <si>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</si>
  <si>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</si>
  <si>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</si>
  <si>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</si>
  <si>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</si>
  <si>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</si>
  <si>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</si>
  <si>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</si>
  <si>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</si>
  <si>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</si>
  <si>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</si>
  <si>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</si>
  <si>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</si>
  <si>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</si>
  <si>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</si>
  <si>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</si>
  <si>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</si>
  <si>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</si>
  <si>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</si>
  <si>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</si>
  <si>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</si>
  <si>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</si>
  <si>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</si>
  <si>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</si>
  <si>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</si>
  <si>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</si>
  <si>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</si>
  <si>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</si>
  <si>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</si>
  <si>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</si>
  <si>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</si>
  <si>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</si>
  <si>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</si>
  <si>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</si>
  <si>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</si>
  <si>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</si>
  <si>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</si>
  <si>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</si>
  <si>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</si>
  <si>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</si>
  <si>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</si>
  <si>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</si>
  <si>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</si>
  <si>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</si>
  <si>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</si>
  <si>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</si>
  <si>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</si>
  <si>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</si>
  <si>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</si>
  <si>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</si>
  <si>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</si>
  <si>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</si>
  <si>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</si>
  <si>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</si>
  <si>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</si>
  <si>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</si>
  <si>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</si>
  <si>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</si>
  <si>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</si>
  <si>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</si>
  <si>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</si>
  <si>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</si>
  <si>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</si>
  <si>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</si>
  <si>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</si>
  <si>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</si>
  <si>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</si>
  <si>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</si>
  <si>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</si>
  <si>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</si>
  <si>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</si>
  <si>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</si>
  <si>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</si>
  <si>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</si>
  <si>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</si>
  <si>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</si>
  <si>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</si>
  <si>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</si>
  <si>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</si>
  <si>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</si>
  <si>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</si>
  <si>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</si>
  <si>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</si>
  <si>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</si>
  <si>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</si>
  <si>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</si>
  <si>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</si>
  <si>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</si>
  <si>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</si>
  <si>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</si>
  <si>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</si>
  <si>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</si>
  <si>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</si>
  <si>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</si>
  <si>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</si>
  <si>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</si>
  <si>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</si>
  <si>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</si>
  <si>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</si>
  <si>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</si>
  <si>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</si>
  <si>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</si>
  <si>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</si>
  <si>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</si>
  <si>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</si>
  <si>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</si>
  <si>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</si>
  <si>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</si>
  <si>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</si>
  <si>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</si>
  <si>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</si>
  <si>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</si>
  <si>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</si>
  <si>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</si>
  <si>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</si>
  <si>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</si>
  <si>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</si>
  <si>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</si>
  <si>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</si>
  <si>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</si>
  <si>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</si>
  <si>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</si>
  <si>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</si>
  <si>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</si>
  <si>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</si>
  <si>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</si>
  <si>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</si>
  <si>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</si>
  <si>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</si>
  <si>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</si>
  <si>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</si>
  <si>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</si>
  <si>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</si>
  <si>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</si>
  <si>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</si>
  <si>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</si>
  <si>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</si>
  <si>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</si>
  <si>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</si>
  <si>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</si>
  <si>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</si>
  <si>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</si>
  <si>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</si>
  <si>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</si>
  <si>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</si>
  <si>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</si>
  <si>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</si>
  <si>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</si>
  <si>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</si>
  <si>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</si>
  <si>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</si>
  <si>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</si>
  <si>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</si>
  <si>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</si>
  <si>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</si>
  <si>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</si>
  <si>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</si>
  <si>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</si>
  <si>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</si>
  <si>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</si>
  <si>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</si>
  <si>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</si>
  <si>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</si>
  <si>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</si>
  <si>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</si>
  <si>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</si>
  <si>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</si>
  <si>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</si>
  <si>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</si>
  <si>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</si>
  <si>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</si>
  <si>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</si>
  <si>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</si>
  <si>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</si>
  <si>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</si>
  <si>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</si>
  <si>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</si>
  <si>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</si>
  <si>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</si>
  <si>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</si>
  <si>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</si>
  <si>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</si>
  <si>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</si>
  <si>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</si>
  <si>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</si>
  <si>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</si>
  <si>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</si>
  <si>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</si>
  <si>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</si>
  <si>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</si>
  <si>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</si>
  <si>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</si>
  <si>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</si>
  <si>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</si>
  <si>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</si>
  <si>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</si>
  <si>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</si>
  <si>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</si>
  <si>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</si>
  <si>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</si>
  <si>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</si>
  <si>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</si>
  <si>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</si>
  <si>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</si>
  <si>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</si>
  <si>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</si>
  <si>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</si>
  <si>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</si>
  <si>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</si>
  <si>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</si>
  <si>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</si>
  <si>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</si>
  <si>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</si>
  <si>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</si>
  <si>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</si>
  <si>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</si>
  <si>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</si>
  <si>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</si>
  <si>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</si>
  <si>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</si>
  <si>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</si>
  <si>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</si>
  <si>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</si>
  <si>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</si>
  <si>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</si>
  <si>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</si>
  <si>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</si>
  <si>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</si>
  <si>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</si>
  <si>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</si>
  <si>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</si>
  <si>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</si>
  <si>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</si>
  <si>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</si>
  <si>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</si>
  <si>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</si>
  <si>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</si>
  <si>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</si>
  <si>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</si>
  <si>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</si>
  <si>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</si>
  <si>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</si>
  <si>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</si>
  <si>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</si>
  <si>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</si>
  <si>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</si>
  <si>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</si>
  <si>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</si>
  <si>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</si>
  <si>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</si>
  <si>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</si>
  <si>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</si>
  <si>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</si>
  <si>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</si>
  <si>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</si>
  <si>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</si>
  <si>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</si>
  <si>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</si>
  <si>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</si>
  <si>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</si>
  <si>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</si>
  <si>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</si>
  <si>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</si>
  <si>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</si>
  <si>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</si>
  <si>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</si>
  <si>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</si>
  <si>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</si>
  <si>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</si>
  <si>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</si>
  <si>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</si>
  <si>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</si>
  <si>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</si>
  <si>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</si>
  <si>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</si>
  <si>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</si>
  <si>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</si>
  <si>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</si>
  <si>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</si>
  <si>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</si>
  <si>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</si>
  <si>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</si>
  <si>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</si>
  <si>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</si>
  <si>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</si>
  <si>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</si>
  <si>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</si>
  <si>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</si>
  <si>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</si>
  <si>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</si>
  <si>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</si>
  <si>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</si>
  <si>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</si>
  <si>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</si>
  <si>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</si>
  <si>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</si>
  <si>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</si>
  <si>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</si>
  <si>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</si>
  <si>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</si>
  <si>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</si>
  <si>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</si>
  <si>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</si>
  <si>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</si>
  <si>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</si>
  <si>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</si>
  <si>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</si>
  <si>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</si>
  <si>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</si>
  <si>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</si>
  <si>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</si>
  <si>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</si>
  <si>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</si>
  <si>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</si>
  <si>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</si>
  <si>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</si>
  <si>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</si>
  <si>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</si>
  <si>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</si>
  <si>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</si>
  <si>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</si>
  <si>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</si>
  <si>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</si>
  <si>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</si>
  <si>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</si>
  <si>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</si>
  <si>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</si>
  <si>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</si>
  <si>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</si>
  <si>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</si>
  <si>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</si>
  <si>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</si>
  <si>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</si>
  <si>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</si>
  <si>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</si>
  <si>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</si>
  <si>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</si>
  <si>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</si>
  <si>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</si>
  <si>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</si>
  <si>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</si>
  <si>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</si>
  <si>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</si>
  <si>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</si>
  <si>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</si>
  <si>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</si>
  <si>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</si>
  <si>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</si>
  <si>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</si>
  <si>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</si>
  <si>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</si>
  <si>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</si>
  <si>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</si>
  <si>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</si>
  <si>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</si>
  <si>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</si>
  <si>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</si>
  <si>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</si>
  <si>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</si>
  <si>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</si>
  <si>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</si>
  <si>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</si>
  <si>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</si>
  <si>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</si>
  <si>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</si>
  <si>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</si>
  <si>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</si>
  <si>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</si>
  <si>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</si>
  <si>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</si>
  <si>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</si>
  <si>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</si>
  <si>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</si>
  <si>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</si>
  <si>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</si>
  <si>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</si>
  <si>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</si>
  <si>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</si>
  <si>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</si>
  <si>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</si>
  <si>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</si>
  <si>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</si>
  <si>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</si>
  <si>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</si>
  <si>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</si>
  <si>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</si>
  <si>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</si>
  <si>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</si>
  <si>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</si>
  <si>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</si>
  <si>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</si>
  <si>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</si>
  <si>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</si>
  <si>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</si>
  <si>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</si>
  <si>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</si>
  <si>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</si>
  <si>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</si>
  <si>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</si>
  <si>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</si>
  <si>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</si>
  <si>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</si>
  <si>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</si>
  <si>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</si>
  <si>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</si>
  <si>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</si>
  <si>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</si>
  <si>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</si>
  <si>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</si>
  <si>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</si>
  <si>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</si>
  <si>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</si>
  <si>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</si>
  <si>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</si>
  <si>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</si>
  <si>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</si>
  <si>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</si>
  <si>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</si>
  <si>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</si>
  <si>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</si>
  <si>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</si>
  <si>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</si>
  <si>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Оқу жылы:2025-026ж                   Тобы:Ересек "Күншуақ"    Өткізу кезеңі:Мамыр</t>
  </si>
  <si>
    <t>"Қонжық"</t>
  </si>
  <si>
    <t xml:space="preserve">                              Оқу жылы:2025-2026ж</t>
  </si>
  <si>
    <t>Тобы:</t>
  </si>
  <si>
    <t>Өткізу уақыты:Мамыр</t>
  </si>
  <si>
    <t>Абилжан Д</t>
  </si>
  <si>
    <t>Ақан А</t>
  </si>
  <si>
    <t>Аманжай Б</t>
  </si>
  <si>
    <t>Азамат О</t>
  </si>
  <si>
    <t>Асанбай А</t>
  </si>
  <si>
    <t>Болат С</t>
  </si>
  <si>
    <t>Исаев А</t>
  </si>
  <si>
    <t>Қалижан М</t>
  </si>
  <si>
    <t>Мәскеу Н</t>
  </si>
  <si>
    <t>Мәдиқызы А</t>
  </si>
  <si>
    <t>Рахметқали А</t>
  </si>
  <si>
    <t>Тасқынбаев Н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</si>
</sst>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opLeftCell="V2" workbookViewId="0">
      <selection activeCell="CH18" sqref="CH17:CH18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110" t="s">
        <v>828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1" t="s">
        <v>1369</v>
      </c>
      <c r="DN2" s="10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98" t="s">
        <v>0</v>
      </c>
      <c r="B4" s="98" t="s">
        <v>1</v>
      </c>
      <c r="C4" s="99" t="s">
        <v>57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100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9" t="s">
        <v>87</v>
      </c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84" t="s">
        <v>114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6"/>
      <c r="DA4" s="111" t="s">
        <v>137</v>
      </c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</row>
    <row r="5" spans="1:254" ht="15" customHeight="1">
      <c r="A5" s="98"/>
      <c r="B5" s="98"/>
      <c r="C5" s="108" t="s">
        <v>1375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 t="s">
        <v>1376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 t="s">
        <v>3</v>
      </c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 t="s">
        <v>88</v>
      </c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6" t="s">
        <v>115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116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0" t="s">
        <v>1377</v>
      </c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</row>
    <row r="6" spans="1:254" ht="10.15" hidden="1" customHeight="1">
      <c r="A6" s="98"/>
      <c r="B6" s="9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98"/>
      <c r="B7" s="9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98"/>
      <c r="B8" s="9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98"/>
      <c r="B9" s="9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98"/>
      <c r="B10" s="9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98"/>
      <c r="B11" s="98"/>
      <c r="C11" s="95" t="s">
        <v>22</v>
      </c>
      <c r="D11" s="95" t="s">
        <v>5</v>
      </c>
      <c r="E11" s="95" t="s">
        <v>6</v>
      </c>
      <c r="F11" s="95" t="s">
        <v>26</v>
      </c>
      <c r="G11" s="95" t="s">
        <v>7</v>
      </c>
      <c r="H11" s="95" t="s">
        <v>8</v>
      </c>
      <c r="I11" s="95" t="s">
        <v>23</v>
      </c>
      <c r="J11" s="95" t="s">
        <v>9</v>
      </c>
      <c r="K11" s="95" t="s">
        <v>10</v>
      </c>
      <c r="L11" s="95" t="s">
        <v>28</v>
      </c>
      <c r="M11" s="95" t="s">
        <v>6</v>
      </c>
      <c r="N11" s="95" t="s">
        <v>12</v>
      </c>
      <c r="O11" s="95" t="s">
        <v>24</v>
      </c>
      <c r="P11" s="95" t="s">
        <v>10</v>
      </c>
      <c r="Q11" s="95" t="s">
        <v>13</v>
      </c>
      <c r="R11" s="95" t="s">
        <v>25</v>
      </c>
      <c r="S11" s="95" t="s">
        <v>12</v>
      </c>
      <c r="T11" s="95" t="s">
        <v>7</v>
      </c>
      <c r="U11" s="95" t="s">
        <v>36</v>
      </c>
      <c r="V11" s="95" t="s">
        <v>14</v>
      </c>
      <c r="W11" s="95" t="s">
        <v>9</v>
      </c>
      <c r="X11" s="95" t="s">
        <v>44</v>
      </c>
      <c r="Y11" s="95"/>
      <c r="Z11" s="95"/>
      <c r="AA11" s="95" t="s">
        <v>45</v>
      </c>
      <c r="AB11" s="95"/>
      <c r="AC11" s="95"/>
      <c r="AD11" s="95" t="s">
        <v>46</v>
      </c>
      <c r="AE11" s="95"/>
      <c r="AF11" s="95"/>
      <c r="AG11" s="95" t="s">
        <v>47</v>
      </c>
      <c r="AH11" s="95"/>
      <c r="AI11" s="95"/>
      <c r="AJ11" s="95" t="s">
        <v>48</v>
      </c>
      <c r="AK11" s="95"/>
      <c r="AL11" s="95"/>
      <c r="AM11" s="95" t="s">
        <v>49</v>
      </c>
      <c r="AN11" s="95"/>
      <c r="AO11" s="95"/>
      <c r="AP11" s="107" t="s">
        <v>50</v>
      </c>
      <c r="AQ11" s="107"/>
      <c r="AR11" s="107"/>
      <c r="AS11" s="95" t="s">
        <v>51</v>
      </c>
      <c r="AT11" s="95"/>
      <c r="AU11" s="95"/>
      <c r="AV11" s="95" t="s">
        <v>52</v>
      </c>
      <c r="AW11" s="95"/>
      <c r="AX11" s="95"/>
      <c r="AY11" s="95" t="s">
        <v>53</v>
      </c>
      <c r="AZ11" s="95"/>
      <c r="BA11" s="95"/>
      <c r="BB11" s="95" t="s">
        <v>54</v>
      </c>
      <c r="BC11" s="95"/>
      <c r="BD11" s="95"/>
      <c r="BE11" s="95" t="s">
        <v>55</v>
      </c>
      <c r="BF11" s="95"/>
      <c r="BG11" s="95"/>
      <c r="BH11" s="107" t="s">
        <v>89</v>
      </c>
      <c r="BI11" s="107"/>
      <c r="BJ11" s="107"/>
      <c r="BK11" s="107" t="s">
        <v>90</v>
      </c>
      <c r="BL11" s="107"/>
      <c r="BM11" s="107"/>
      <c r="BN11" s="107" t="s">
        <v>91</v>
      </c>
      <c r="BO11" s="107"/>
      <c r="BP11" s="107"/>
      <c r="BQ11" s="107" t="s">
        <v>92</v>
      </c>
      <c r="BR11" s="107"/>
      <c r="BS11" s="107"/>
      <c r="BT11" s="107" t="s">
        <v>93</v>
      </c>
      <c r="BU11" s="107"/>
      <c r="BV11" s="107"/>
      <c r="BW11" s="107" t="s">
        <v>104</v>
      </c>
      <c r="BX11" s="107"/>
      <c r="BY11" s="107"/>
      <c r="BZ11" s="107" t="s">
        <v>105</v>
      </c>
      <c r="CA11" s="107"/>
      <c r="CB11" s="107"/>
      <c r="CC11" s="107" t="s">
        <v>106</v>
      </c>
      <c r="CD11" s="107"/>
      <c r="CE11" s="107"/>
      <c r="CF11" s="107" t="s">
        <v>107</v>
      </c>
      <c r="CG11" s="107"/>
      <c r="CH11" s="107"/>
      <c r="CI11" s="107" t="s">
        <v>108</v>
      </c>
      <c r="CJ11" s="107"/>
      <c r="CK11" s="107"/>
      <c r="CL11" s="107" t="s">
        <v>109</v>
      </c>
      <c r="CM11" s="107"/>
      <c r="CN11" s="107"/>
      <c r="CO11" s="107" t="s">
        <v>110</v>
      </c>
      <c r="CP11" s="107"/>
      <c r="CQ11" s="107"/>
      <c r="CR11" s="107" t="s">
        <v>111</v>
      </c>
      <c r="CS11" s="107"/>
      <c r="CT11" s="107"/>
      <c r="CU11" s="107" t="s">
        <v>112</v>
      </c>
      <c r="CV11" s="107"/>
      <c r="CW11" s="107"/>
      <c r="CX11" s="107" t="s">
        <v>113</v>
      </c>
      <c r="CY11" s="107"/>
      <c r="CZ11" s="107"/>
      <c r="DA11" s="107" t="s">
        <v>138</v>
      </c>
      <c r="DB11" s="107"/>
      <c r="DC11" s="107"/>
      <c r="DD11" s="107" t="s">
        <v>139</v>
      </c>
      <c r="DE11" s="107"/>
      <c r="DF11" s="107"/>
      <c r="DG11" s="107" t="s">
        <v>140</v>
      </c>
      <c r="DH11" s="107"/>
      <c r="DI11" s="107"/>
      <c r="DJ11" s="107" t="s">
        <v>141</v>
      </c>
      <c r="DK11" s="107"/>
      <c r="DL11" s="107"/>
      <c r="DM11" s="107" t="s">
        <v>142</v>
      </c>
      <c r="DN11" s="107"/>
      <c r="DO11" s="107"/>
    </row>
    <row r="12" spans="1:254" ht="60" customHeight="1">
      <c r="A12" s="98"/>
      <c r="B12" s="98"/>
      <c r="C12" s="94" t="s">
        <v>835</v>
      </c>
      <c r="D12" s="94"/>
      <c r="E12" s="94"/>
      <c r="F12" s="94" t="s">
        <v>1328</v>
      </c>
      <c r="G12" s="94"/>
      <c r="H12" s="94"/>
      <c r="I12" s="94" t="s">
        <v>29</v>
      </c>
      <c r="J12" s="94"/>
      <c r="K12" s="94"/>
      <c r="L12" s="94" t="s">
        <v>37</v>
      </c>
      <c r="M12" s="94"/>
      <c r="N12" s="94"/>
      <c r="O12" s="94" t="s">
        <v>39</v>
      </c>
      <c r="P12" s="94"/>
      <c r="Q12" s="94"/>
      <c r="R12" s="94" t="s">
        <v>40</v>
      </c>
      <c r="S12" s="94"/>
      <c r="T12" s="94"/>
      <c r="U12" s="94" t="s">
        <v>43</v>
      </c>
      <c r="V12" s="94"/>
      <c r="W12" s="94"/>
      <c r="X12" s="94" t="s">
        <v>840</v>
      </c>
      <c r="Y12" s="94"/>
      <c r="Z12" s="94"/>
      <c r="AA12" s="94" t="s">
        <v>842</v>
      </c>
      <c r="AB12" s="94"/>
      <c r="AC12" s="94"/>
      <c r="AD12" s="94" t="s">
        <v>844</v>
      </c>
      <c r="AE12" s="94"/>
      <c r="AF12" s="94"/>
      <c r="AG12" s="94" t="s">
        <v>846</v>
      </c>
      <c r="AH12" s="94"/>
      <c r="AI12" s="94"/>
      <c r="AJ12" s="94" t="s">
        <v>848</v>
      </c>
      <c r="AK12" s="94"/>
      <c r="AL12" s="94"/>
      <c r="AM12" s="94" t="s">
        <v>852</v>
      </c>
      <c r="AN12" s="94"/>
      <c r="AO12" s="94"/>
      <c r="AP12" s="94" t="s">
        <v>853</v>
      </c>
      <c r="AQ12" s="94"/>
      <c r="AR12" s="94"/>
      <c r="AS12" s="94" t="s">
        <v>855</v>
      </c>
      <c r="AT12" s="94"/>
      <c r="AU12" s="94"/>
      <c r="AV12" s="94" t="s">
        <v>856</v>
      </c>
      <c r="AW12" s="94"/>
      <c r="AX12" s="94"/>
      <c r="AY12" s="94" t="s">
        <v>859</v>
      </c>
      <c r="AZ12" s="94"/>
      <c r="BA12" s="94"/>
      <c r="BB12" s="94" t="s">
        <v>860</v>
      </c>
      <c r="BC12" s="94"/>
      <c r="BD12" s="94"/>
      <c r="BE12" s="94" t="s">
        <v>863</v>
      </c>
      <c r="BF12" s="94"/>
      <c r="BG12" s="94"/>
      <c r="BH12" s="94" t="s">
        <v>864</v>
      </c>
      <c r="BI12" s="94"/>
      <c r="BJ12" s="94"/>
      <c r="BK12" s="94" t="s">
        <v>868</v>
      </c>
      <c r="BL12" s="94"/>
      <c r="BM12" s="94"/>
      <c r="BN12" s="94" t="s">
        <v>867</v>
      </c>
      <c r="BO12" s="94"/>
      <c r="BP12" s="94"/>
      <c r="BQ12" s="94" t="s">
        <v>869</v>
      </c>
      <c r="BR12" s="94"/>
      <c r="BS12" s="94"/>
      <c r="BT12" s="94" t="s">
        <v>870</v>
      </c>
      <c r="BU12" s="94"/>
      <c r="BV12" s="94"/>
      <c r="BW12" s="94" t="s">
        <v>872</v>
      </c>
      <c r="BX12" s="94"/>
      <c r="BY12" s="94"/>
      <c r="BZ12" s="94" t="s">
        <v>874</v>
      </c>
      <c r="CA12" s="94"/>
      <c r="CB12" s="94"/>
      <c r="CC12" s="94" t="s">
        <v>875</v>
      </c>
      <c r="CD12" s="94"/>
      <c r="CE12" s="94"/>
      <c r="CF12" s="94" t="s">
        <v>876</v>
      </c>
      <c r="CG12" s="94"/>
      <c r="CH12" s="94"/>
      <c r="CI12" s="94" t="s">
        <v>878</v>
      </c>
      <c r="CJ12" s="94"/>
      <c r="CK12" s="94"/>
      <c r="CL12" s="94" t="s">
        <v>125</v>
      </c>
      <c r="CM12" s="94"/>
      <c r="CN12" s="94"/>
      <c r="CO12" s="94" t="s">
        <v>127</v>
      </c>
      <c r="CP12" s="94"/>
      <c r="CQ12" s="94"/>
      <c r="CR12" s="94" t="s">
        <v>879</v>
      </c>
      <c r="CS12" s="94"/>
      <c r="CT12" s="94"/>
      <c r="CU12" s="94" t="s">
        <v>132</v>
      </c>
      <c r="CV12" s="94"/>
      <c r="CW12" s="94"/>
      <c r="CX12" s="94" t="s">
        <v>880</v>
      </c>
      <c r="CY12" s="94"/>
      <c r="CZ12" s="94"/>
      <c r="DA12" s="94" t="s">
        <v>881</v>
      </c>
      <c r="DB12" s="94"/>
      <c r="DC12" s="94"/>
      <c r="DD12" s="94" t="s">
        <v>885</v>
      </c>
      <c r="DE12" s="94"/>
      <c r="DF12" s="94"/>
      <c r="DG12" s="94" t="s">
        <v>887</v>
      </c>
      <c r="DH12" s="94"/>
      <c r="DI12" s="94"/>
      <c r="DJ12" s="94" t="s">
        <v>889</v>
      </c>
      <c r="DK12" s="94"/>
      <c r="DL12" s="94"/>
      <c r="DM12" s="94" t="s">
        <v>891</v>
      </c>
      <c r="DN12" s="94"/>
      <c r="DO12" s="94"/>
    </row>
    <row r="13" spans="1:254" ht="111.75" customHeight="1">
      <c r="A13" s="98"/>
      <c r="B13" s="98"/>
      <c r="C13" s="56" t="s">
        <v>16</v>
      </c>
      <c r="D13" s="56" t="s">
        <v>17</v>
      </c>
      <c r="E13" s="56" t="s">
        <v>18</v>
      </c>
      <c r="F13" s="56" t="s">
        <v>19</v>
      </c>
      <c r="G13" s="56" t="s">
        <v>20</v>
      </c>
      <c r="H13" s="56" t="s">
        <v>836</v>
      </c>
      <c r="I13" s="56" t="s">
        <v>30</v>
      </c>
      <c r="J13" s="56" t="s">
        <v>837</v>
      </c>
      <c r="K13" s="56" t="s">
        <v>31</v>
      </c>
      <c r="L13" s="56" t="s">
        <v>30</v>
      </c>
      <c r="M13" s="56" t="s">
        <v>38</v>
      </c>
      <c r="N13" s="56" t="s">
        <v>31</v>
      </c>
      <c r="O13" s="56" t="s">
        <v>39</v>
      </c>
      <c r="P13" s="56" t="s">
        <v>39</v>
      </c>
      <c r="Q13" s="56" t="s">
        <v>35</v>
      </c>
      <c r="R13" s="56" t="s">
        <v>41</v>
      </c>
      <c r="S13" s="56" t="s">
        <v>42</v>
      </c>
      <c r="T13" s="56" t="s">
        <v>35</v>
      </c>
      <c r="U13" s="56" t="s">
        <v>432</v>
      </c>
      <c r="V13" s="56" t="s">
        <v>838</v>
      </c>
      <c r="W13" s="56" t="s">
        <v>839</v>
      </c>
      <c r="X13" s="56" t="s">
        <v>71</v>
      </c>
      <c r="Y13" s="56" t="s">
        <v>58</v>
      </c>
      <c r="Z13" s="56" t="s">
        <v>841</v>
      </c>
      <c r="AA13" s="56" t="s">
        <v>843</v>
      </c>
      <c r="AB13" s="56" t="s">
        <v>84</v>
      </c>
      <c r="AC13" s="56" t="s">
        <v>85</v>
      </c>
      <c r="AD13" s="56" t="s">
        <v>61</v>
      </c>
      <c r="AE13" s="56" t="s">
        <v>62</v>
      </c>
      <c r="AF13" s="56" t="s">
        <v>845</v>
      </c>
      <c r="AG13" s="56" t="s">
        <v>847</v>
      </c>
      <c r="AH13" s="56" t="s">
        <v>65</v>
      </c>
      <c r="AI13" s="56" t="s">
        <v>66</v>
      </c>
      <c r="AJ13" s="56" t="s">
        <v>849</v>
      </c>
      <c r="AK13" s="56" t="s">
        <v>850</v>
      </c>
      <c r="AL13" s="56" t="s">
        <v>851</v>
      </c>
      <c r="AM13" s="56" t="s">
        <v>59</v>
      </c>
      <c r="AN13" s="56" t="s">
        <v>60</v>
      </c>
      <c r="AO13" s="56" t="s">
        <v>35</v>
      </c>
      <c r="AP13" s="56" t="s">
        <v>204</v>
      </c>
      <c r="AQ13" s="56" t="s">
        <v>854</v>
      </c>
      <c r="AR13" s="56" t="s">
        <v>85</v>
      </c>
      <c r="AS13" s="56" t="s">
        <v>72</v>
      </c>
      <c r="AT13" s="56" t="s">
        <v>73</v>
      </c>
      <c r="AU13" s="56" t="s">
        <v>74</v>
      </c>
      <c r="AV13" s="56" t="s">
        <v>75</v>
      </c>
      <c r="AW13" s="56" t="s">
        <v>857</v>
      </c>
      <c r="AX13" s="56" t="s">
        <v>858</v>
      </c>
      <c r="AY13" s="56" t="s">
        <v>76</v>
      </c>
      <c r="AZ13" s="56" t="s">
        <v>77</v>
      </c>
      <c r="BA13" s="56" t="s">
        <v>78</v>
      </c>
      <c r="BB13" s="56" t="s">
        <v>82</v>
      </c>
      <c r="BC13" s="56" t="s">
        <v>861</v>
      </c>
      <c r="BD13" s="56" t="s">
        <v>862</v>
      </c>
      <c r="BE13" s="56" t="s">
        <v>79</v>
      </c>
      <c r="BF13" s="56" t="s">
        <v>80</v>
      </c>
      <c r="BG13" s="56" t="s">
        <v>81</v>
      </c>
      <c r="BH13" s="56" t="s">
        <v>865</v>
      </c>
      <c r="BI13" s="56" t="s">
        <v>102</v>
      </c>
      <c r="BJ13" s="56" t="s">
        <v>190</v>
      </c>
      <c r="BK13" s="56" t="s">
        <v>866</v>
      </c>
      <c r="BL13" s="56" t="s">
        <v>373</v>
      </c>
      <c r="BM13" s="56" t="s">
        <v>95</v>
      </c>
      <c r="BN13" s="56" t="s">
        <v>101</v>
      </c>
      <c r="BO13" s="56" t="s">
        <v>102</v>
      </c>
      <c r="BP13" s="56" t="s">
        <v>190</v>
      </c>
      <c r="BQ13" s="56" t="s">
        <v>99</v>
      </c>
      <c r="BR13" s="56" t="s">
        <v>1312</v>
      </c>
      <c r="BS13" s="56" t="s">
        <v>1313</v>
      </c>
      <c r="BT13" s="56" t="s">
        <v>94</v>
      </c>
      <c r="BU13" s="56" t="s">
        <v>871</v>
      </c>
      <c r="BV13" s="56" t="s">
        <v>103</v>
      </c>
      <c r="BW13" s="56" t="s">
        <v>27</v>
      </c>
      <c r="BX13" s="56" t="s">
        <v>34</v>
      </c>
      <c r="BY13" s="56" t="s">
        <v>873</v>
      </c>
      <c r="BZ13" s="56" t="s">
        <v>117</v>
      </c>
      <c r="CA13" s="56" t="s">
        <v>118</v>
      </c>
      <c r="CB13" s="56" t="s">
        <v>119</v>
      </c>
      <c r="CC13" s="56" t="s">
        <v>120</v>
      </c>
      <c r="CD13" s="56" t="s">
        <v>121</v>
      </c>
      <c r="CE13" s="56" t="s">
        <v>122</v>
      </c>
      <c r="CF13" s="56" t="s">
        <v>123</v>
      </c>
      <c r="CG13" s="56" t="s">
        <v>877</v>
      </c>
      <c r="CH13" s="56" t="s">
        <v>124</v>
      </c>
      <c r="CI13" s="56" t="s">
        <v>33</v>
      </c>
      <c r="CJ13" s="56" t="s">
        <v>34</v>
      </c>
      <c r="CK13" s="56" t="s">
        <v>35</v>
      </c>
      <c r="CL13" s="56" t="s">
        <v>30</v>
      </c>
      <c r="CM13" s="56" t="s">
        <v>38</v>
      </c>
      <c r="CN13" s="56" t="s">
        <v>126</v>
      </c>
      <c r="CO13" s="56" t="s">
        <v>76</v>
      </c>
      <c r="CP13" s="56" t="s">
        <v>128</v>
      </c>
      <c r="CQ13" s="56" t="s">
        <v>78</v>
      </c>
      <c r="CR13" s="56" t="s">
        <v>129</v>
      </c>
      <c r="CS13" s="56" t="s">
        <v>130</v>
      </c>
      <c r="CT13" s="56" t="s">
        <v>131</v>
      </c>
      <c r="CU13" s="56" t="s">
        <v>133</v>
      </c>
      <c r="CV13" s="56" t="s">
        <v>130</v>
      </c>
      <c r="CW13" s="56" t="s">
        <v>85</v>
      </c>
      <c r="CX13" s="56" t="s">
        <v>134</v>
      </c>
      <c r="CY13" s="56" t="s">
        <v>135</v>
      </c>
      <c r="CZ13" s="56" t="s">
        <v>136</v>
      </c>
      <c r="DA13" s="56" t="s">
        <v>882</v>
      </c>
      <c r="DB13" s="56" t="s">
        <v>883</v>
      </c>
      <c r="DC13" s="56" t="s">
        <v>884</v>
      </c>
      <c r="DD13" s="56" t="s">
        <v>33</v>
      </c>
      <c r="DE13" s="56" t="s">
        <v>34</v>
      </c>
      <c r="DF13" s="56" t="s">
        <v>886</v>
      </c>
      <c r="DG13" s="56" t="s">
        <v>143</v>
      </c>
      <c r="DH13" s="56" t="s">
        <v>888</v>
      </c>
      <c r="DI13" s="56" t="s">
        <v>144</v>
      </c>
      <c r="DJ13" s="56" t="s">
        <v>890</v>
      </c>
      <c r="DK13" s="56" t="s">
        <v>147</v>
      </c>
      <c r="DL13" s="56" t="s">
        <v>148</v>
      </c>
      <c r="DM13" s="56" t="s">
        <v>150</v>
      </c>
      <c r="DN13" s="56" t="s">
        <v>892</v>
      </c>
      <c r="DO13" s="56" t="s">
        <v>893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92" t="s">
        <v>803</v>
      </c>
      <c r="B39" s="9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96" t="s">
        <v>832</v>
      </c>
      <c r="B40" s="97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87" t="s">
        <v>809</v>
      </c>
      <c r="C42" s="88"/>
      <c r="D42" s="88"/>
      <c r="E42" s="89"/>
      <c r="F42" s="26"/>
      <c r="G42" s="26"/>
      <c r="T42" s="11"/>
    </row>
    <row r="43" spans="1:254">
      <c r="B43" s="27" t="s">
        <v>810</v>
      </c>
      <c r="C43" s="28" t="s">
        <v>813</v>
      </c>
      <c r="D43" s="36">
        <f>E43/100*25</f>
        <v>0</v>
      </c>
      <c r="E43" s="29">
        <f>(C40+F40+I40+L40+O40+R40+U40)/7</f>
        <v>0</v>
      </c>
      <c r="F43" s="30"/>
      <c r="G43" s="30"/>
      <c r="T43" s="11"/>
    </row>
    <row r="44" spans="1:254">
      <c r="B44" s="27" t="s">
        <v>811</v>
      </c>
      <c r="C44" s="31" t="s">
        <v>813</v>
      </c>
      <c r="D44" s="35">
        <f>E44/100*25</f>
        <v>0</v>
      </c>
      <c r="E44" s="32">
        <f>(D40+G40+J40+M40+P40+S40+V40)/7</f>
        <v>0</v>
      </c>
      <c r="F44" s="30"/>
      <c r="G44" s="30"/>
      <c r="T44" s="11"/>
    </row>
    <row r="45" spans="1:254">
      <c r="B45" s="27" t="s">
        <v>812</v>
      </c>
      <c r="C45" s="31" t="s">
        <v>813</v>
      </c>
      <c r="D45" s="35">
        <f>E45/100*25</f>
        <v>0</v>
      </c>
      <c r="E45" s="32">
        <f>(E40+H40+K40+N40+Q40+T40+W40)/7</f>
        <v>0</v>
      </c>
      <c r="F45" s="30"/>
      <c r="G45" s="30"/>
      <c r="T45" s="11"/>
    </row>
    <row r="46" spans="1:254">
      <c r="B46" s="27"/>
      <c r="C46" s="31"/>
      <c r="D46" s="34">
        <f>SUM(D43:D45)</f>
        <v>0</v>
      </c>
      <c r="E46" s="34">
        <f>SUM(E43:E45)</f>
        <v>0</v>
      </c>
      <c r="F46" s="30"/>
      <c r="G46" s="30"/>
    </row>
    <row r="47" spans="1:254" ht="15" customHeight="1">
      <c r="B47" s="27"/>
      <c r="D47" s="90" t="s">
        <v>56</v>
      </c>
      <c r="E47" s="91"/>
      <c r="F47" s="102" t="s">
        <v>3</v>
      </c>
      <c r="G47" s="103"/>
    </row>
    <row r="48" spans="1:254" ht="15" customHeight="1">
      <c r="B48" s="27" t="s">
        <v>810</v>
      </c>
      <c r="C48" s="31" t="s">
        <v>814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>
      <c r="B49" s="27" t="s">
        <v>811</v>
      </c>
      <c r="C49" s="31" t="s">
        <v>814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>
      <c r="B50" s="27" t="s">
        <v>812</v>
      </c>
      <c r="C50" s="31" t="s">
        <v>814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>
      <c r="B51" s="27"/>
      <c r="C51" s="31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>
      <c r="B52" s="27" t="s">
        <v>810</v>
      </c>
      <c r="C52" s="31" t="s">
        <v>815</v>
      </c>
      <c r="D52" s="24">
        <f>E52/100*25</f>
        <v>0</v>
      </c>
      <c r="E52" s="32">
        <f>(BH40+BK40+BN40+BQ40+BT40)/5</f>
        <v>0</v>
      </c>
      <c r="F52" s="30"/>
      <c r="G52" s="30"/>
    </row>
    <row r="53" spans="2:7">
      <c r="B53" s="27" t="s">
        <v>811</v>
      </c>
      <c r="C53" s="31" t="s">
        <v>815</v>
      </c>
      <c r="D53" s="24">
        <f>E53/100*25</f>
        <v>0</v>
      </c>
      <c r="E53" s="32">
        <f>(BI40+BL40+BO40+BR40+BU40)/5</f>
        <v>0</v>
      </c>
      <c r="F53" s="30"/>
      <c r="G53" s="30"/>
    </row>
    <row r="54" spans="2:7">
      <c r="B54" s="27" t="s">
        <v>812</v>
      </c>
      <c r="C54" s="31" t="s">
        <v>815</v>
      </c>
      <c r="D54" s="24">
        <f>E54/100*25</f>
        <v>0</v>
      </c>
      <c r="E54" s="32">
        <f>(BJ40+BM40+BP40+BS40+BV40)/5</f>
        <v>0</v>
      </c>
      <c r="F54" s="30"/>
      <c r="G54" s="30"/>
    </row>
    <row r="55" spans="2:7">
      <c r="B55" s="27"/>
      <c r="C55" s="31"/>
      <c r="D55" s="33">
        <f>SUM(D52:D54)</f>
        <v>0</v>
      </c>
      <c r="E55" s="34">
        <f>SUM(E52:E54)</f>
        <v>0</v>
      </c>
      <c r="F55" s="30"/>
      <c r="G55" s="30"/>
    </row>
    <row r="56" spans="2:7">
      <c r="B56" s="27"/>
      <c r="C56" s="31"/>
      <c r="D56" s="90" t="s">
        <v>115</v>
      </c>
      <c r="E56" s="91"/>
      <c r="F56" s="104" t="s">
        <v>116</v>
      </c>
      <c r="G56" s="105"/>
    </row>
    <row r="57" spans="2:7">
      <c r="B57" s="27" t="s">
        <v>810</v>
      </c>
      <c r="C57" s="31" t="s">
        <v>816</v>
      </c>
      <c r="D57" s="24">
        <f>E57/100*25</f>
        <v>0</v>
      </c>
      <c r="E57" s="32">
        <f>(BW40+BZ40+CC40+CF40)/4</f>
        <v>0</v>
      </c>
      <c r="F57" s="24">
        <f>G57/100*25</f>
        <v>0</v>
      </c>
      <c r="G57" s="32">
        <f>(CI40+CL40+CO40+CR40+CU40+CX40)/6</f>
        <v>0</v>
      </c>
    </row>
    <row r="58" spans="2:7">
      <c r="B58" s="27" t="s">
        <v>811</v>
      </c>
      <c r="C58" s="31" t="s">
        <v>816</v>
      </c>
      <c r="D58" s="24">
        <f>E58/100*25</f>
        <v>0</v>
      </c>
      <c r="E58" s="32">
        <f>(BX40+CA40+CD40+CG40)/4</f>
        <v>0</v>
      </c>
      <c r="F58" s="24">
        <f t="shared" ref="F58:F59" si="6">G58/100*25</f>
        <v>0</v>
      </c>
      <c r="G58" s="32">
        <f>(CJ40+CM40+CP40+CS40+CV40+CY40)/6</f>
        <v>0</v>
      </c>
    </row>
    <row r="59" spans="2:7">
      <c r="B59" s="27" t="s">
        <v>812</v>
      </c>
      <c r="C59" s="31" t="s">
        <v>816</v>
      </c>
      <c r="D59" s="24">
        <f>E59/100*25</f>
        <v>0</v>
      </c>
      <c r="E59" s="32">
        <f>(BY40+CB40+CE40+CH40)/4</f>
        <v>0</v>
      </c>
      <c r="F59" s="24">
        <f t="shared" si="6"/>
        <v>0</v>
      </c>
      <c r="G59" s="32">
        <f>(CK40+CN40+CQ40+CT40+CW40+CZ40)/6</f>
        <v>0</v>
      </c>
    </row>
    <row r="60" spans="2:7">
      <c r="B60" s="27"/>
      <c r="C60" s="31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>
      <c r="B61" s="27" t="s">
        <v>810</v>
      </c>
      <c r="C61" s="31" t="s">
        <v>817</v>
      </c>
      <c r="D61" s="24">
        <f>E61/100*25</f>
        <v>0</v>
      </c>
      <c r="E61" s="32">
        <f>(DA40+DD40+DG40+DJ40+DM40)/5</f>
        <v>0</v>
      </c>
      <c r="F61" s="30"/>
      <c r="G61" s="30"/>
    </row>
    <row r="62" spans="2:7">
      <c r="B62" s="27" t="s">
        <v>811</v>
      </c>
      <c r="C62" s="31" t="s">
        <v>817</v>
      </c>
      <c r="D62" s="24">
        <f>E62/100*25</f>
        <v>0</v>
      </c>
      <c r="E62" s="32">
        <f>(DB40+DE40+DH40+DK40+DN40)/5</f>
        <v>0</v>
      </c>
      <c r="F62" s="30"/>
      <c r="G62" s="30"/>
    </row>
    <row r="63" spans="2:7">
      <c r="B63" s="27" t="s">
        <v>812</v>
      </c>
      <c r="C63" s="31" t="s">
        <v>817</v>
      </c>
      <c r="D63" s="24">
        <f>E63/100*25</f>
        <v>0</v>
      </c>
      <c r="E63" s="32">
        <f>(DC40+DF40+DI40+DL40+DO40)/5</f>
        <v>0</v>
      </c>
      <c r="F63" s="30"/>
      <c r="G63" s="30"/>
    </row>
    <row r="64" spans="2:7">
      <c r="B64" s="27"/>
      <c r="C64" s="31"/>
      <c r="D64" s="33">
        <f>SUM(D61:D63)</f>
        <v>0</v>
      </c>
      <c r="E64" s="33">
        <f>SUM(E61:E63)</f>
        <v>0</v>
      </c>
      <c r="F64" s="30"/>
      <c r="G64" s="30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DG6" sqref="DG6:DR6"/>
    </sheetView>
  </sheetViews>
  <sheetFormatPr defaultRowHeight="15"/>
  <cols>
    <col min="2" max="2" width="31.140625" customWidth="1"/>
  </cols>
  <sheetData>
    <row r="1" spans="1:254" ht="15.7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110" t="s">
        <v>829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7"/>
      <c r="P2" s="7"/>
      <c r="Q2" s="7"/>
      <c r="R2" s="7"/>
      <c r="S2" s="7"/>
      <c r="T2" s="7"/>
      <c r="U2" s="7"/>
      <c r="V2" s="7"/>
      <c r="DP2" s="101" t="s">
        <v>1369</v>
      </c>
      <c r="DQ2" s="10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8" t="s">
        <v>0</v>
      </c>
      <c r="B5" s="98" t="s">
        <v>1</v>
      </c>
      <c r="C5" s="99" t="s">
        <v>57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00" t="s">
        <v>2</v>
      </c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9" t="s">
        <v>87</v>
      </c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 t="s">
        <v>114</v>
      </c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11" t="s">
        <v>137</v>
      </c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</row>
    <row r="6" spans="1:254" ht="15.75" customHeight="1">
      <c r="A6" s="98"/>
      <c r="B6" s="98"/>
      <c r="C6" s="108" t="s">
        <v>1375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108" t="s">
        <v>1378</v>
      </c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 t="s">
        <v>3</v>
      </c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 t="s">
        <v>88</v>
      </c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 t="s">
        <v>157</v>
      </c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 t="s">
        <v>115</v>
      </c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6" t="s">
        <v>172</v>
      </c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 t="s">
        <v>184</v>
      </c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 t="s">
        <v>116</v>
      </c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0" t="s">
        <v>1379</v>
      </c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</row>
    <row r="7" spans="1:254" ht="0.75" customHeight="1">
      <c r="A7" s="98"/>
      <c r="B7" s="98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8"/>
      <c r="B8" s="9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8"/>
      <c r="B9" s="98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8"/>
      <c r="B10" s="98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8"/>
      <c r="B11" s="98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8"/>
      <c r="B12" s="98"/>
      <c r="C12" s="95" t="s">
        <v>153</v>
      </c>
      <c r="D12" s="95" t="s">
        <v>5</v>
      </c>
      <c r="E12" s="95" t="s">
        <v>6</v>
      </c>
      <c r="F12" s="95" t="s">
        <v>154</v>
      </c>
      <c r="G12" s="95" t="s">
        <v>7</v>
      </c>
      <c r="H12" s="95" t="s">
        <v>8</v>
      </c>
      <c r="I12" s="95" t="s">
        <v>155</v>
      </c>
      <c r="J12" s="95" t="s">
        <v>9</v>
      </c>
      <c r="K12" s="95" t="s">
        <v>10</v>
      </c>
      <c r="L12" s="95" t="s">
        <v>156</v>
      </c>
      <c r="M12" s="95" t="s">
        <v>9</v>
      </c>
      <c r="N12" s="95" t="s">
        <v>10</v>
      </c>
      <c r="O12" s="95" t="s">
        <v>170</v>
      </c>
      <c r="P12" s="95"/>
      <c r="Q12" s="95"/>
      <c r="R12" s="95" t="s">
        <v>5</v>
      </c>
      <c r="S12" s="95"/>
      <c r="T12" s="95"/>
      <c r="U12" s="95" t="s">
        <v>171</v>
      </c>
      <c r="V12" s="95"/>
      <c r="W12" s="95"/>
      <c r="X12" s="95" t="s">
        <v>12</v>
      </c>
      <c r="Y12" s="95"/>
      <c r="Z12" s="95"/>
      <c r="AA12" s="95" t="s">
        <v>7</v>
      </c>
      <c r="AB12" s="95"/>
      <c r="AC12" s="95"/>
      <c r="AD12" s="95" t="s">
        <v>8</v>
      </c>
      <c r="AE12" s="95"/>
      <c r="AF12" s="95"/>
      <c r="AG12" s="107" t="s">
        <v>14</v>
      </c>
      <c r="AH12" s="107"/>
      <c r="AI12" s="107"/>
      <c r="AJ12" s="95" t="s">
        <v>9</v>
      </c>
      <c r="AK12" s="95"/>
      <c r="AL12" s="95"/>
      <c r="AM12" s="107" t="s">
        <v>166</v>
      </c>
      <c r="AN12" s="107"/>
      <c r="AO12" s="107"/>
      <c r="AP12" s="107" t="s">
        <v>167</v>
      </c>
      <c r="AQ12" s="107"/>
      <c r="AR12" s="107"/>
      <c r="AS12" s="107" t="s">
        <v>168</v>
      </c>
      <c r="AT12" s="107"/>
      <c r="AU12" s="107"/>
      <c r="AV12" s="107" t="s">
        <v>169</v>
      </c>
      <c r="AW12" s="107"/>
      <c r="AX12" s="107"/>
      <c r="AY12" s="107" t="s">
        <v>158</v>
      </c>
      <c r="AZ12" s="107"/>
      <c r="BA12" s="107"/>
      <c r="BB12" s="107" t="s">
        <v>159</v>
      </c>
      <c r="BC12" s="107"/>
      <c r="BD12" s="107"/>
      <c r="BE12" s="107" t="s">
        <v>160</v>
      </c>
      <c r="BF12" s="107"/>
      <c r="BG12" s="107"/>
      <c r="BH12" s="107" t="s">
        <v>161</v>
      </c>
      <c r="BI12" s="107"/>
      <c r="BJ12" s="107"/>
      <c r="BK12" s="107" t="s">
        <v>162</v>
      </c>
      <c r="BL12" s="107"/>
      <c r="BM12" s="107"/>
      <c r="BN12" s="107" t="s">
        <v>163</v>
      </c>
      <c r="BO12" s="107"/>
      <c r="BP12" s="107"/>
      <c r="BQ12" s="107" t="s">
        <v>164</v>
      </c>
      <c r="BR12" s="107"/>
      <c r="BS12" s="107"/>
      <c r="BT12" s="107" t="s">
        <v>165</v>
      </c>
      <c r="BU12" s="107"/>
      <c r="BV12" s="107"/>
      <c r="BW12" s="107" t="s">
        <v>177</v>
      </c>
      <c r="BX12" s="107"/>
      <c r="BY12" s="107"/>
      <c r="BZ12" s="107" t="s">
        <v>178</v>
      </c>
      <c r="CA12" s="107"/>
      <c r="CB12" s="107"/>
      <c r="CC12" s="107" t="s">
        <v>179</v>
      </c>
      <c r="CD12" s="107"/>
      <c r="CE12" s="107"/>
      <c r="CF12" s="107" t="s">
        <v>180</v>
      </c>
      <c r="CG12" s="107"/>
      <c r="CH12" s="107"/>
      <c r="CI12" s="107" t="s">
        <v>181</v>
      </c>
      <c r="CJ12" s="107"/>
      <c r="CK12" s="107"/>
      <c r="CL12" s="107" t="s">
        <v>182</v>
      </c>
      <c r="CM12" s="107"/>
      <c r="CN12" s="107"/>
      <c r="CO12" s="107" t="s">
        <v>183</v>
      </c>
      <c r="CP12" s="107"/>
      <c r="CQ12" s="107"/>
      <c r="CR12" s="107" t="s">
        <v>173</v>
      </c>
      <c r="CS12" s="107"/>
      <c r="CT12" s="107"/>
      <c r="CU12" s="107" t="s">
        <v>174</v>
      </c>
      <c r="CV12" s="107"/>
      <c r="CW12" s="107"/>
      <c r="CX12" s="107" t="s">
        <v>175</v>
      </c>
      <c r="CY12" s="107"/>
      <c r="CZ12" s="107"/>
      <c r="DA12" s="107" t="s">
        <v>176</v>
      </c>
      <c r="DB12" s="107"/>
      <c r="DC12" s="107"/>
      <c r="DD12" s="107" t="s">
        <v>185</v>
      </c>
      <c r="DE12" s="107"/>
      <c r="DF12" s="107"/>
      <c r="DG12" s="107" t="s">
        <v>186</v>
      </c>
      <c r="DH12" s="107"/>
      <c r="DI12" s="107"/>
      <c r="DJ12" s="107" t="s">
        <v>187</v>
      </c>
      <c r="DK12" s="107"/>
      <c r="DL12" s="107"/>
      <c r="DM12" s="107" t="s">
        <v>188</v>
      </c>
      <c r="DN12" s="107"/>
      <c r="DO12" s="107"/>
      <c r="DP12" s="107" t="s">
        <v>189</v>
      </c>
      <c r="DQ12" s="107"/>
      <c r="DR12" s="107"/>
    </row>
    <row r="13" spans="1:254" ht="59.25" customHeight="1">
      <c r="A13" s="98"/>
      <c r="B13" s="98"/>
      <c r="C13" s="94" t="s">
        <v>894</v>
      </c>
      <c r="D13" s="94"/>
      <c r="E13" s="94"/>
      <c r="F13" s="94" t="s">
        <v>898</v>
      </c>
      <c r="G13" s="94"/>
      <c r="H13" s="94"/>
      <c r="I13" s="94" t="s">
        <v>899</v>
      </c>
      <c r="J13" s="94"/>
      <c r="K13" s="94"/>
      <c r="L13" s="94" t="s">
        <v>900</v>
      </c>
      <c r="M13" s="94"/>
      <c r="N13" s="94"/>
      <c r="O13" s="94" t="s">
        <v>200</v>
      </c>
      <c r="P13" s="94"/>
      <c r="Q13" s="94"/>
      <c r="R13" s="94" t="s">
        <v>202</v>
      </c>
      <c r="S13" s="94"/>
      <c r="T13" s="94"/>
      <c r="U13" s="94" t="s">
        <v>902</v>
      </c>
      <c r="V13" s="94"/>
      <c r="W13" s="94"/>
      <c r="X13" s="94" t="s">
        <v>903</v>
      </c>
      <c r="Y13" s="94"/>
      <c r="Z13" s="94"/>
      <c r="AA13" s="94" t="s">
        <v>904</v>
      </c>
      <c r="AB13" s="94"/>
      <c r="AC13" s="94"/>
      <c r="AD13" s="94" t="s">
        <v>906</v>
      </c>
      <c r="AE13" s="94"/>
      <c r="AF13" s="94"/>
      <c r="AG13" s="94" t="s">
        <v>908</v>
      </c>
      <c r="AH13" s="94"/>
      <c r="AI13" s="94"/>
      <c r="AJ13" s="94" t="s">
        <v>1314</v>
      </c>
      <c r="AK13" s="94"/>
      <c r="AL13" s="94"/>
      <c r="AM13" s="94" t="s">
        <v>913</v>
      </c>
      <c r="AN13" s="94"/>
      <c r="AO13" s="94"/>
      <c r="AP13" s="94" t="s">
        <v>914</v>
      </c>
      <c r="AQ13" s="94"/>
      <c r="AR13" s="94"/>
      <c r="AS13" s="94" t="s">
        <v>915</v>
      </c>
      <c r="AT13" s="94"/>
      <c r="AU13" s="94"/>
      <c r="AV13" s="94" t="s">
        <v>916</v>
      </c>
      <c r="AW13" s="94"/>
      <c r="AX13" s="94"/>
      <c r="AY13" s="94" t="s">
        <v>918</v>
      </c>
      <c r="AZ13" s="94"/>
      <c r="BA13" s="94"/>
      <c r="BB13" s="94" t="s">
        <v>919</v>
      </c>
      <c r="BC13" s="94"/>
      <c r="BD13" s="94"/>
      <c r="BE13" s="94" t="s">
        <v>920</v>
      </c>
      <c r="BF13" s="94"/>
      <c r="BG13" s="94"/>
      <c r="BH13" s="94" t="s">
        <v>921</v>
      </c>
      <c r="BI13" s="94"/>
      <c r="BJ13" s="94"/>
      <c r="BK13" s="94" t="s">
        <v>922</v>
      </c>
      <c r="BL13" s="94"/>
      <c r="BM13" s="94"/>
      <c r="BN13" s="94" t="s">
        <v>924</v>
      </c>
      <c r="BO13" s="94"/>
      <c r="BP13" s="94"/>
      <c r="BQ13" s="94" t="s">
        <v>925</v>
      </c>
      <c r="BR13" s="94"/>
      <c r="BS13" s="94"/>
      <c r="BT13" s="94" t="s">
        <v>927</v>
      </c>
      <c r="BU13" s="94"/>
      <c r="BV13" s="94"/>
      <c r="BW13" s="94" t="s">
        <v>929</v>
      </c>
      <c r="BX13" s="94"/>
      <c r="BY13" s="94"/>
      <c r="BZ13" s="94" t="s">
        <v>930</v>
      </c>
      <c r="CA13" s="94"/>
      <c r="CB13" s="94"/>
      <c r="CC13" s="94" t="s">
        <v>934</v>
      </c>
      <c r="CD13" s="94"/>
      <c r="CE13" s="94"/>
      <c r="CF13" s="94" t="s">
        <v>937</v>
      </c>
      <c r="CG13" s="94"/>
      <c r="CH13" s="94"/>
      <c r="CI13" s="94" t="s">
        <v>938</v>
      </c>
      <c r="CJ13" s="94"/>
      <c r="CK13" s="94"/>
      <c r="CL13" s="94" t="s">
        <v>939</v>
      </c>
      <c r="CM13" s="94"/>
      <c r="CN13" s="94"/>
      <c r="CO13" s="94" t="s">
        <v>940</v>
      </c>
      <c r="CP13" s="94"/>
      <c r="CQ13" s="94"/>
      <c r="CR13" s="94" t="s">
        <v>942</v>
      </c>
      <c r="CS13" s="94"/>
      <c r="CT13" s="94"/>
      <c r="CU13" s="94" t="s">
        <v>943</v>
      </c>
      <c r="CV13" s="94"/>
      <c r="CW13" s="94"/>
      <c r="CX13" s="94" t="s">
        <v>944</v>
      </c>
      <c r="CY13" s="94"/>
      <c r="CZ13" s="94"/>
      <c r="DA13" s="94" t="s">
        <v>945</v>
      </c>
      <c r="DB13" s="94"/>
      <c r="DC13" s="94"/>
      <c r="DD13" s="94" t="s">
        <v>946</v>
      </c>
      <c r="DE13" s="94"/>
      <c r="DF13" s="94"/>
      <c r="DG13" s="94" t="s">
        <v>947</v>
      </c>
      <c r="DH13" s="94"/>
      <c r="DI13" s="94"/>
      <c r="DJ13" s="94" t="s">
        <v>949</v>
      </c>
      <c r="DK13" s="94"/>
      <c r="DL13" s="94"/>
      <c r="DM13" s="94" t="s">
        <v>950</v>
      </c>
      <c r="DN13" s="94"/>
      <c r="DO13" s="94"/>
      <c r="DP13" s="94" t="s">
        <v>951</v>
      </c>
      <c r="DQ13" s="94"/>
      <c r="DR13" s="94"/>
    </row>
    <row r="14" spans="1:254" ht="83.25" customHeight="1">
      <c r="A14" s="98"/>
      <c r="B14" s="98"/>
      <c r="C14" s="56" t="s">
        <v>895</v>
      </c>
      <c r="D14" s="56" t="s">
        <v>896</v>
      </c>
      <c r="E14" s="56" t="s">
        <v>897</v>
      </c>
      <c r="F14" s="56" t="s">
        <v>41</v>
      </c>
      <c r="G14" s="56" t="s">
        <v>102</v>
      </c>
      <c r="H14" s="56" t="s">
        <v>190</v>
      </c>
      <c r="I14" s="56" t="s">
        <v>193</v>
      </c>
      <c r="J14" s="56" t="s">
        <v>194</v>
      </c>
      <c r="K14" s="56" t="s">
        <v>195</v>
      </c>
      <c r="L14" s="56" t="s">
        <v>197</v>
      </c>
      <c r="M14" s="56" t="s">
        <v>198</v>
      </c>
      <c r="N14" s="56" t="s">
        <v>199</v>
      </c>
      <c r="O14" s="56" t="s">
        <v>201</v>
      </c>
      <c r="P14" s="56" t="s">
        <v>73</v>
      </c>
      <c r="Q14" s="56" t="s">
        <v>74</v>
      </c>
      <c r="R14" s="56" t="s">
        <v>83</v>
      </c>
      <c r="S14" s="56" t="s">
        <v>70</v>
      </c>
      <c r="T14" s="56" t="s">
        <v>901</v>
      </c>
      <c r="U14" s="56" t="s">
        <v>204</v>
      </c>
      <c r="V14" s="56" t="s">
        <v>70</v>
      </c>
      <c r="W14" s="56" t="s">
        <v>85</v>
      </c>
      <c r="X14" s="56" t="s">
        <v>68</v>
      </c>
      <c r="Y14" s="56" t="s">
        <v>211</v>
      </c>
      <c r="Z14" s="56" t="s">
        <v>212</v>
      </c>
      <c r="AA14" s="56" t="s">
        <v>133</v>
      </c>
      <c r="AB14" s="56" t="s">
        <v>905</v>
      </c>
      <c r="AC14" s="56" t="s">
        <v>901</v>
      </c>
      <c r="AD14" s="56" t="s">
        <v>216</v>
      </c>
      <c r="AE14" s="56" t="s">
        <v>425</v>
      </c>
      <c r="AF14" s="56" t="s">
        <v>907</v>
      </c>
      <c r="AG14" s="56" t="s">
        <v>909</v>
      </c>
      <c r="AH14" s="56" t="s">
        <v>910</v>
      </c>
      <c r="AI14" s="56" t="s">
        <v>911</v>
      </c>
      <c r="AJ14" s="56" t="s">
        <v>214</v>
      </c>
      <c r="AK14" s="56" t="s">
        <v>912</v>
      </c>
      <c r="AL14" s="56" t="s">
        <v>64</v>
      </c>
      <c r="AM14" s="56" t="s">
        <v>213</v>
      </c>
      <c r="AN14" s="56" t="s">
        <v>102</v>
      </c>
      <c r="AO14" s="56" t="s">
        <v>217</v>
      </c>
      <c r="AP14" s="56" t="s">
        <v>221</v>
      </c>
      <c r="AQ14" s="56" t="s">
        <v>222</v>
      </c>
      <c r="AR14" s="56" t="s">
        <v>100</v>
      </c>
      <c r="AS14" s="56" t="s">
        <v>218</v>
      </c>
      <c r="AT14" s="56" t="s">
        <v>219</v>
      </c>
      <c r="AU14" s="56" t="s">
        <v>220</v>
      </c>
      <c r="AV14" s="56" t="s">
        <v>224</v>
      </c>
      <c r="AW14" s="56" t="s">
        <v>917</v>
      </c>
      <c r="AX14" s="56" t="s">
        <v>225</v>
      </c>
      <c r="AY14" s="56" t="s">
        <v>226</v>
      </c>
      <c r="AZ14" s="56" t="s">
        <v>227</v>
      </c>
      <c r="BA14" s="56" t="s">
        <v>228</v>
      </c>
      <c r="BB14" s="56" t="s">
        <v>229</v>
      </c>
      <c r="BC14" s="56" t="s">
        <v>70</v>
      </c>
      <c r="BD14" s="56" t="s">
        <v>230</v>
      </c>
      <c r="BE14" s="56" t="s">
        <v>231</v>
      </c>
      <c r="BF14" s="56" t="s">
        <v>837</v>
      </c>
      <c r="BG14" s="56" t="s">
        <v>232</v>
      </c>
      <c r="BH14" s="56" t="s">
        <v>16</v>
      </c>
      <c r="BI14" s="56" t="s">
        <v>234</v>
      </c>
      <c r="BJ14" s="56" t="s">
        <v>145</v>
      </c>
      <c r="BK14" s="56" t="s">
        <v>235</v>
      </c>
      <c r="BL14" s="56" t="s">
        <v>923</v>
      </c>
      <c r="BM14" s="56" t="s">
        <v>236</v>
      </c>
      <c r="BN14" s="56" t="s">
        <v>96</v>
      </c>
      <c r="BO14" s="56" t="s">
        <v>17</v>
      </c>
      <c r="BP14" s="56" t="s">
        <v>18</v>
      </c>
      <c r="BQ14" s="56" t="s">
        <v>926</v>
      </c>
      <c r="BR14" s="56" t="s">
        <v>837</v>
      </c>
      <c r="BS14" s="56" t="s">
        <v>217</v>
      </c>
      <c r="BT14" s="56" t="s">
        <v>928</v>
      </c>
      <c r="BU14" s="56" t="s">
        <v>237</v>
      </c>
      <c r="BV14" s="56" t="s">
        <v>238</v>
      </c>
      <c r="BW14" s="56" t="s">
        <v>146</v>
      </c>
      <c r="BX14" s="56" t="s">
        <v>233</v>
      </c>
      <c r="BY14" s="56" t="s">
        <v>207</v>
      </c>
      <c r="BZ14" s="56" t="s">
        <v>931</v>
      </c>
      <c r="CA14" s="56" t="s">
        <v>932</v>
      </c>
      <c r="CB14" s="56" t="s">
        <v>933</v>
      </c>
      <c r="CC14" s="56" t="s">
        <v>935</v>
      </c>
      <c r="CD14" s="56" t="s">
        <v>936</v>
      </c>
      <c r="CE14" s="56" t="s">
        <v>239</v>
      </c>
      <c r="CF14" s="56" t="s">
        <v>240</v>
      </c>
      <c r="CG14" s="56" t="s">
        <v>241</v>
      </c>
      <c r="CH14" s="56" t="s">
        <v>95</v>
      </c>
      <c r="CI14" s="56" t="s">
        <v>244</v>
      </c>
      <c r="CJ14" s="56" t="s">
        <v>245</v>
      </c>
      <c r="CK14" s="56" t="s">
        <v>124</v>
      </c>
      <c r="CL14" s="56" t="s">
        <v>246</v>
      </c>
      <c r="CM14" s="56" t="s">
        <v>247</v>
      </c>
      <c r="CN14" s="56" t="s">
        <v>248</v>
      </c>
      <c r="CO14" s="56" t="s">
        <v>249</v>
      </c>
      <c r="CP14" s="56" t="s">
        <v>250</v>
      </c>
      <c r="CQ14" s="56" t="s">
        <v>941</v>
      </c>
      <c r="CR14" s="56" t="s">
        <v>251</v>
      </c>
      <c r="CS14" s="56" t="s">
        <v>252</v>
      </c>
      <c r="CT14" s="56" t="s">
        <v>253</v>
      </c>
      <c r="CU14" s="56" t="s">
        <v>256</v>
      </c>
      <c r="CV14" s="56" t="s">
        <v>257</v>
      </c>
      <c r="CW14" s="56" t="s">
        <v>258</v>
      </c>
      <c r="CX14" s="56" t="s">
        <v>260</v>
      </c>
      <c r="CY14" s="56" t="s">
        <v>261</v>
      </c>
      <c r="CZ14" s="56" t="s">
        <v>262</v>
      </c>
      <c r="DA14" s="56" t="s">
        <v>263</v>
      </c>
      <c r="DB14" s="56" t="s">
        <v>63</v>
      </c>
      <c r="DC14" s="56" t="s">
        <v>264</v>
      </c>
      <c r="DD14" s="56" t="s">
        <v>259</v>
      </c>
      <c r="DE14" s="56" t="s">
        <v>223</v>
      </c>
      <c r="DF14" s="56" t="s">
        <v>103</v>
      </c>
      <c r="DG14" s="56" t="s">
        <v>948</v>
      </c>
      <c r="DH14" s="56" t="s">
        <v>1315</v>
      </c>
      <c r="DI14" s="56" t="s">
        <v>1316</v>
      </c>
      <c r="DJ14" s="56" t="s">
        <v>265</v>
      </c>
      <c r="DK14" s="56" t="s">
        <v>266</v>
      </c>
      <c r="DL14" s="56" t="s">
        <v>267</v>
      </c>
      <c r="DM14" s="56" t="s">
        <v>268</v>
      </c>
      <c r="DN14" s="56" t="s">
        <v>269</v>
      </c>
      <c r="DO14" s="56" t="s">
        <v>270</v>
      </c>
      <c r="DP14" s="56" t="s">
        <v>273</v>
      </c>
      <c r="DQ14" s="56" t="s">
        <v>274</v>
      </c>
      <c r="DR14" s="56" t="s">
        <v>149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92" t="s">
        <v>276</v>
      </c>
      <c r="B40" s="9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96" t="s">
        <v>833</v>
      </c>
      <c r="B41" s="9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7" t="s">
        <v>809</v>
      </c>
      <c r="C43" s="88"/>
      <c r="D43" s="88"/>
      <c r="E43" s="89"/>
      <c r="F43" s="26"/>
      <c r="G43" s="26"/>
    </row>
    <row r="44" spans="1:254">
      <c r="B44" s="4" t="s">
        <v>810</v>
      </c>
      <c r="C44" s="40" t="s">
        <v>818</v>
      </c>
      <c r="D44" s="3">
        <f>E44/100*25</f>
        <v>0</v>
      </c>
      <c r="E44" s="37">
        <f>(C41+F41+I41+L41)/4</f>
        <v>0</v>
      </c>
    </row>
    <row r="45" spans="1:254">
      <c r="B45" s="4" t="s">
        <v>811</v>
      </c>
      <c r="C45" s="40" t="s">
        <v>818</v>
      </c>
      <c r="D45" s="3">
        <f>E45/100*25</f>
        <v>0</v>
      </c>
      <c r="E45" s="37">
        <f>(D41+G41+J41+M41)/4</f>
        <v>0</v>
      </c>
    </row>
    <row r="46" spans="1:254">
      <c r="B46" s="4" t="s">
        <v>812</v>
      </c>
      <c r="C46" s="40" t="s">
        <v>818</v>
      </c>
      <c r="D46" s="3">
        <f>E46/100*25</f>
        <v>0</v>
      </c>
      <c r="E46" s="37">
        <f>(E41+H41+K41+N41)/4</f>
        <v>0</v>
      </c>
    </row>
    <row r="47" spans="1:254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>
      <c r="B48" s="4"/>
      <c r="C48" s="4"/>
      <c r="D48" s="112" t="s">
        <v>56</v>
      </c>
      <c r="E48" s="113"/>
      <c r="F48" s="114" t="s">
        <v>3</v>
      </c>
      <c r="G48" s="115"/>
    </row>
    <row r="49" spans="2:13">
      <c r="B49" s="4" t="s">
        <v>810</v>
      </c>
      <c r="C49" s="40" t="s">
        <v>819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>
      <c r="B50" s="4" t="s">
        <v>811</v>
      </c>
      <c r="C50" s="40" t="s">
        <v>819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>
      <c r="B51" s="4" t="s">
        <v>812</v>
      </c>
      <c r="C51" s="40" t="s">
        <v>819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>
      <c r="B53" s="4" t="s">
        <v>810</v>
      </c>
      <c r="C53" s="40" t="s">
        <v>820</v>
      </c>
      <c r="D53" s="3">
        <f>E53/100*25</f>
        <v>0</v>
      </c>
      <c r="E53" s="37">
        <f>(AM41+AP41+AS41+AV41)/4</f>
        <v>0</v>
      </c>
    </row>
    <row r="54" spans="2:13">
      <c r="B54" s="4" t="s">
        <v>811</v>
      </c>
      <c r="C54" s="40" t="s">
        <v>820</v>
      </c>
      <c r="D54" s="3">
        <f>E54/100*25</f>
        <v>0</v>
      </c>
      <c r="E54" s="37">
        <f>(AN41+AQ41+AT41+AW41)/4</f>
        <v>0</v>
      </c>
    </row>
    <row r="55" spans="2:13">
      <c r="B55" s="4" t="s">
        <v>812</v>
      </c>
      <c r="C55" s="40" t="s">
        <v>820</v>
      </c>
      <c r="D55" s="3">
        <f>E55/100*25</f>
        <v>0</v>
      </c>
      <c r="E55" s="37">
        <f>(AO41+AR41+AU41+AX41)/4</f>
        <v>0</v>
      </c>
    </row>
    <row r="56" spans="2:1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>
      <c r="B57" s="4"/>
      <c r="C57" s="40"/>
      <c r="D57" s="112" t="s">
        <v>157</v>
      </c>
      <c r="E57" s="113"/>
      <c r="F57" s="112" t="s">
        <v>115</v>
      </c>
      <c r="G57" s="113"/>
      <c r="H57" s="116" t="s">
        <v>172</v>
      </c>
      <c r="I57" s="117"/>
      <c r="J57" s="111" t="s">
        <v>184</v>
      </c>
      <c r="K57" s="111"/>
      <c r="L57" s="111" t="s">
        <v>116</v>
      </c>
      <c r="M57" s="111"/>
    </row>
    <row r="58" spans="2:13">
      <c r="B58" s="4" t="s">
        <v>810</v>
      </c>
      <c r="C58" s="40" t="s">
        <v>821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>
      <c r="B59" s="4" t="s">
        <v>811</v>
      </c>
      <c r="C59" s="40" t="s">
        <v>821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>
      <c r="B60" s="4" t="s">
        <v>812</v>
      </c>
      <c r="C60" s="40" t="s">
        <v>821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>
      <c r="B62" s="4" t="s">
        <v>810</v>
      </c>
      <c r="C62" s="40" t="s">
        <v>822</v>
      </c>
      <c r="D62" s="3">
        <f>E62/100*25</f>
        <v>0</v>
      </c>
      <c r="E62" s="37">
        <f>(DG41+DJ41+DM41+DP41)/4</f>
        <v>0</v>
      </c>
    </row>
    <row r="63" spans="2:13">
      <c r="B63" s="4" t="s">
        <v>811</v>
      </c>
      <c r="C63" s="40" t="s">
        <v>822</v>
      </c>
      <c r="D63" s="3">
        <f>E63/100*25</f>
        <v>0</v>
      </c>
      <c r="E63" s="37">
        <f>(DH41+DK41+DN41+DQ41)/4</f>
        <v>0</v>
      </c>
    </row>
    <row r="64" spans="2:13">
      <c r="B64" s="4" t="s">
        <v>812</v>
      </c>
      <c r="C64" s="40" t="s">
        <v>822</v>
      </c>
      <c r="D64" s="3">
        <f>E64/100*25</f>
        <v>0</v>
      </c>
      <c r="E64" s="37">
        <f>(DI41+DL41+DO41+DR41)/4</f>
        <v>0</v>
      </c>
    </row>
    <row r="65" spans="2: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BQ1" workbookViewId="0">
      <selection activeCell="K13" sqref="K13"/>
    </sheetView>
  </sheetViews>
  <sheetFormatPr defaultRowHeight="15"/>
  <cols>
    <col min="2" max="2" width="30.28515625" customWidth="1"/>
  </cols>
  <sheetData>
    <row r="1" spans="1:254" ht="15.7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110" t="s">
        <v>830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7"/>
      <c r="S2" s="7"/>
      <c r="T2" s="7"/>
      <c r="U2" s="7"/>
      <c r="V2" s="7"/>
      <c r="FI2" s="101" t="s">
        <v>1369</v>
      </c>
      <c r="FJ2" s="10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8" t="s">
        <v>0</v>
      </c>
      <c r="B4" s="98" t="s">
        <v>1</v>
      </c>
      <c r="C4" s="99" t="s">
        <v>57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118" t="s">
        <v>2</v>
      </c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20"/>
      <c r="BK4" s="109" t="s">
        <v>87</v>
      </c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21" t="s">
        <v>114</v>
      </c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3"/>
      <c r="EW4" s="111" t="s">
        <v>137</v>
      </c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</row>
    <row r="5" spans="1:254" ht="15.75" customHeight="1">
      <c r="A5" s="98"/>
      <c r="B5" s="98"/>
      <c r="C5" s="108" t="s">
        <v>1375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108" t="s">
        <v>1378</v>
      </c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100" t="s">
        <v>3</v>
      </c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 t="s">
        <v>329</v>
      </c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8" t="s">
        <v>330</v>
      </c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 t="s">
        <v>157</v>
      </c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6" t="s">
        <v>1011</v>
      </c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 t="s">
        <v>172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24" t="s">
        <v>184</v>
      </c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06" t="s">
        <v>116</v>
      </c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0" t="s">
        <v>1380</v>
      </c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</row>
    <row r="6" spans="1:254" ht="15.75" hidden="1">
      <c r="A6" s="98"/>
      <c r="B6" s="98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8"/>
      <c r="B7" s="98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8"/>
      <c r="B8" s="9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8"/>
      <c r="B9" s="98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8"/>
      <c r="B10" s="98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8"/>
      <c r="B11" s="98"/>
      <c r="C11" s="95" t="s">
        <v>278</v>
      </c>
      <c r="D11" s="95" t="s">
        <v>5</v>
      </c>
      <c r="E11" s="95" t="s">
        <v>6</v>
      </c>
      <c r="F11" s="95" t="s">
        <v>317</v>
      </c>
      <c r="G11" s="95" t="s">
        <v>7</v>
      </c>
      <c r="H11" s="95" t="s">
        <v>8</v>
      </c>
      <c r="I11" s="95" t="s">
        <v>279</v>
      </c>
      <c r="J11" s="95" t="s">
        <v>9</v>
      </c>
      <c r="K11" s="95" t="s">
        <v>10</v>
      </c>
      <c r="L11" s="95" t="s">
        <v>280</v>
      </c>
      <c r="M11" s="95" t="s">
        <v>9</v>
      </c>
      <c r="N11" s="95" t="s">
        <v>10</v>
      </c>
      <c r="O11" s="95" t="s">
        <v>281</v>
      </c>
      <c r="P11" s="95" t="s">
        <v>11</v>
      </c>
      <c r="Q11" s="95" t="s">
        <v>4</v>
      </c>
      <c r="R11" s="95" t="s">
        <v>282</v>
      </c>
      <c r="S11" s="95"/>
      <c r="T11" s="95"/>
      <c r="U11" s="95" t="s">
        <v>970</v>
      </c>
      <c r="V11" s="95"/>
      <c r="W11" s="95"/>
      <c r="X11" s="95" t="s">
        <v>971</v>
      </c>
      <c r="Y11" s="95"/>
      <c r="Z11" s="95"/>
      <c r="AA11" s="107" t="s">
        <v>972</v>
      </c>
      <c r="AB11" s="107"/>
      <c r="AC11" s="107"/>
      <c r="AD11" s="95" t="s">
        <v>283</v>
      </c>
      <c r="AE11" s="95"/>
      <c r="AF11" s="95"/>
      <c r="AG11" s="95" t="s">
        <v>284</v>
      </c>
      <c r="AH11" s="95"/>
      <c r="AI11" s="95"/>
      <c r="AJ11" s="107" t="s">
        <v>285</v>
      </c>
      <c r="AK11" s="107"/>
      <c r="AL11" s="107"/>
      <c r="AM11" s="95" t="s">
        <v>286</v>
      </c>
      <c r="AN11" s="95"/>
      <c r="AO11" s="95"/>
      <c r="AP11" s="95" t="s">
        <v>287</v>
      </c>
      <c r="AQ11" s="95"/>
      <c r="AR11" s="95"/>
      <c r="AS11" s="95" t="s">
        <v>288</v>
      </c>
      <c r="AT11" s="95"/>
      <c r="AU11" s="95"/>
      <c r="AV11" s="95" t="s">
        <v>289</v>
      </c>
      <c r="AW11" s="95"/>
      <c r="AX11" s="95"/>
      <c r="AY11" s="95" t="s">
        <v>318</v>
      </c>
      <c r="AZ11" s="95"/>
      <c r="BA11" s="95"/>
      <c r="BB11" s="95" t="s">
        <v>290</v>
      </c>
      <c r="BC11" s="95"/>
      <c r="BD11" s="95"/>
      <c r="BE11" s="95" t="s">
        <v>994</v>
      </c>
      <c r="BF11" s="95"/>
      <c r="BG11" s="95"/>
      <c r="BH11" s="95" t="s">
        <v>291</v>
      </c>
      <c r="BI11" s="95"/>
      <c r="BJ11" s="95"/>
      <c r="BK11" s="107" t="s">
        <v>292</v>
      </c>
      <c r="BL11" s="107"/>
      <c r="BM11" s="107"/>
      <c r="BN11" s="107" t="s">
        <v>319</v>
      </c>
      <c r="BO11" s="107"/>
      <c r="BP11" s="107"/>
      <c r="BQ11" s="107" t="s">
        <v>293</v>
      </c>
      <c r="BR11" s="107"/>
      <c r="BS11" s="107"/>
      <c r="BT11" s="107" t="s">
        <v>294</v>
      </c>
      <c r="BU11" s="107"/>
      <c r="BV11" s="107"/>
      <c r="BW11" s="107" t="s">
        <v>295</v>
      </c>
      <c r="BX11" s="107"/>
      <c r="BY11" s="107"/>
      <c r="BZ11" s="107" t="s">
        <v>296</v>
      </c>
      <c r="CA11" s="107"/>
      <c r="CB11" s="107"/>
      <c r="CC11" s="107" t="s">
        <v>320</v>
      </c>
      <c r="CD11" s="107"/>
      <c r="CE11" s="107"/>
      <c r="CF11" s="107" t="s">
        <v>297</v>
      </c>
      <c r="CG11" s="107"/>
      <c r="CH11" s="107"/>
      <c r="CI11" s="107" t="s">
        <v>298</v>
      </c>
      <c r="CJ11" s="107"/>
      <c r="CK11" s="107"/>
      <c r="CL11" s="107" t="s">
        <v>299</v>
      </c>
      <c r="CM11" s="107"/>
      <c r="CN11" s="107"/>
      <c r="CO11" s="107" t="s">
        <v>300</v>
      </c>
      <c r="CP11" s="107"/>
      <c r="CQ11" s="107"/>
      <c r="CR11" s="107" t="s">
        <v>301</v>
      </c>
      <c r="CS11" s="107"/>
      <c r="CT11" s="107"/>
      <c r="CU11" s="107" t="s">
        <v>302</v>
      </c>
      <c r="CV11" s="107"/>
      <c r="CW11" s="107"/>
      <c r="CX11" s="107" t="s">
        <v>303</v>
      </c>
      <c r="CY11" s="107"/>
      <c r="CZ11" s="107"/>
      <c r="DA11" s="107" t="s">
        <v>304</v>
      </c>
      <c r="DB11" s="107"/>
      <c r="DC11" s="107"/>
      <c r="DD11" s="107" t="s">
        <v>305</v>
      </c>
      <c r="DE11" s="107"/>
      <c r="DF11" s="107"/>
      <c r="DG11" s="107" t="s">
        <v>321</v>
      </c>
      <c r="DH11" s="107"/>
      <c r="DI11" s="107"/>
      <c r="DJ11" s="107" t="s">
        <v>306</v>
      </c>
      <c r="DK11" s="107"/>
      <c r="DL11" s="107"/>
      <c r="DM11" s="107" t="s">
        <v>307</v>
      </c>
      <c r="DN11" s="107"/>
      <c r="DO11" s="107"/>
      <c r="DP11" s="107" t="s">
        <v>308</v>
      </c>
      <c r="DQ11" s="107"/>
      <c r="DR11" s="107"/>
      <c r="DS11" s="107" t="s">
        <v>309</v>
      </c>
      <c r="DT11" s="107"/>
      <c r="DU11" s="107"/>
      <c r="DV11" s="107" t="s">
        <v>310</v>
      </c>
      <c r="DW11" s="107"/>
      <c r="DX11" s="107"/>
      <c r="DY11" s="107" t="s">
        <v>311</v>
      </c>
      <c r="DZ11" s="107"/>
      <c r="EA11" s="107"/>
      <c r="EB11" s="107" t="s">
        <v>312</v>
      </c>
      <c r="EC11" s="107"/>
      <c r="ED11" s="107"/>
      <c r="EE11" s="107" t="s">
        <v>322</v>
      </c>
      <c r="EF11" s="107"/>
      <c r="EG11" s="107"/>
      <c r="EH11" s="107" t="s">
        <v>323</v>
      </c>
      <c r="EI11" s="107"/>
      <c r="EJ11" s="107"/>
      <c r="EK11" s="107" t="s">
        <v>324</v>
      </c>
      <c r="EL11" s="107"/>
      <c r="EM11" s="107"/>
      <c r="EN11" s="107" t="s">
        <v>325</v>
      </c>
      <c r="EO11" s="107"/>
      <c r="EP11" s="107"/>
      <c r="EQ11" s="107" t="s">
        <v>326</v>
      </c>
      <c r="ER11" s="107"/>
      <c r="ES11" s="107"/>
      <c r="ET11" s="107" t="s">
        <v>327</v>
      </c>
      <c r="EU11" s="107"/>
      <c r="EV11" s="107"/>
      <c r="EW11" s="107" t="s">
        <v>313</v>
      </c>
      <c r="EX11" s="107"/>
      <c r="EY11" s="107"/>
      <c r="EZ11" s="107" t="s">
        <v>328</v>
      </c>
      <c r="FA11" s="107"/>
      <c r="FB11" s="107"/>
      <c r="FC11" s="107" t="s">
        <v>314</v>
      </c>
      <c r="FD11" s="107"/>
      <c r="FE11" s="107"/>
      <c r="FF11" s="107" t="s">
        <v>315</v>
      </c>
      <c r="FG11" s="107"/>
      <c r="FH11" s="107"/>
      <c r="FI11" s="107" t="s">
        <v>316</v>
      </c>
      <c r="FJ11" s="107"/>
      <c r="FK11" s="107"/>
    </row>
    <row r="12" spans="1:254" ht="79.5" customHeight="1">
      <c r="A12" s="98"/>
      <c r="B12" s="98"/>
      <c r="C12" s="94" t="s">
        <v>952</v>
      </c>
      <c r="D12" s="94"/>
      <c r="E12" s="94"/>
      <c r="F12" s="94" t="s">
        <v>956</v>
      </c>
      <c r="G12" s="94"/>
      <c r="H12" s="94"/>
      <c r="I12" s="94" t="s">
        <v>960</v>
      </c>
      <c r="J12" s="94"/>
      <c r="K12" s="94"/>
      <c r="L12" s="94" t="s">
        <v>964</v>
      </c>
      <c r="M12" s="94"/>
      <c r="N12" s="94"/>
      <c r="O12" s="94" t="s">
        <v>966</v>
      </c>
      <c r="P12" s="94"/>
      <c r="Q12" s="94"/>
      <c r="R12" s="94" t="s">
        <v>969</v>
      </c>
      <c r="S12" s="94"/>
      <c r="T12" s="94"/>
      <c r="U12" s="94" t="s">
        <v>336</v>
      </c>
      <c r="V12" s="94"/>
      <c r="W12" s="94"/>
      <c r="X12" s="94" t="s">
        <v>339</v>
      </c>
      <c r="Y12" s="94"/>
      <c r="Z12" s="94"/>
      <c r="AA12" s="94" t="s">
        <v>973</v>
      </c>
      <c r="AB12" s="94"/>
      <c r="AC12" s="94"/>
      <c r="AD12" s="94" t="s">
        <v>977</v>
      </c>
      <c r="AE12" s="94"/>
      <c r="AF12" s="94"/>
      <c r="AG12" s="94" t="s">
        <v>978</v>
      </c>
      <c r="AH12" s="94"/>
      <c r="AI12" s="94"/>
      <c r="AJ12" s="94" t="s">
        <v>982</v>
      </c>
      <c r="AK12" s="94"/>
      <c r="AL12" s="94"/>
      <c r="AM12" s="94" t="s">
        <v>986</v>
      </c>
      <c r="AN12" s="94"/>
      <c r="AO12" s="94"/>
      <c r="AP12" s="94" t="s">
        <v>990</v>
      </c>
      <c r="AQ12" s="94"/>
      <c r="AR12" s="94"/>
      <c r="AS12" s="94" t="s">
        <v>991</v>
      </c>
      <c r="AT12" s="94"/>
      <c r="AU12" s="94"/>
      <c r="AV12" s="94" t="s">
        <v>995</v>
      </c>
      <c r="AW12" s="94"/>
      <c r="AX12" s="94"/>
      <c r="AY12" s="94" t="s">
        <v>996</v>
      </c>
      <c r="AZ12" s="94"/>
      <c r="BA12" s="94"/>
      <c r="BB12" s="94" t="s">
        <v>997</v>
      </c>
      <c r="BC12" s="94"/>
      <c r="BD12" s="94"/>
      <c r="BE12" s="94" t="s">
        <v>998</v>
      </c>
      <c r="BF12" s="94"/>
      <c r="BG12" s="94"/>
      <c r="BH12" s="94" t="s">
        <v>999</v>
      </c>
      <c r="BI12" s="94"/>
      <c r="BJ12" s="94"/>
      <c r="BK12" s="94" t="s">
        <v>355</v>
      </c>
      <c r="BL12" s="94"/>
      <c r="BM12" s="94"/>
      <c r="BN12" s="94" t="s">
        <v>357</v>
      </c>
      <c r="BO12" s="94"/>
      <c r="BP12" s="94"/>
      <c r="BQ12" s="94" t="s">
        <v>1003</v>
      </c>
      <c r="BR12" s="94"/>
      <c r="BS12" s="94"/>
      <c r="BT12" s="94" t="s">
        <v>1004</v>
      </c>
      <c r="BU12" s="94"/>
      <c r="BV12" s="94"/>
      <c r="BW12" s="94" t="s">
        <v>1005</v>
      </c>
      <c r="BX12" s="94"/>
      <c r="BY12" s="94"/>
      <c r="BZ12" s="94" t="s">
        <v>1006</v>
      </c>
      <c r="CA12" s="94"/>
      <c r="CB12" s="94"/>
      <c r="CC12" s="94" t="s">
        <v>367</v>
      </c>
      <c r="CD12" s="94"/>
      <c r="CE12" s="94"/>
      <c r="CF12" s="125" t="s">
        <v>370</v>
      </c>
      <c r="CG12" s="125"/>
      <c r="CH12" s="125"/>
      <c r="CI12" s="94" t="s">
        <v>374</v>
      </c>
      <c r="CJ12" s="94"/>
      <c r="CK12" s="94"/>
      <c r="CL12" s="94" t="s">
        <v>1317</v>
      </c>
      <c r="CM12" s="94"/>
      <c r="CN12" s="94"/>
      <c r="CO12" s="94" t="s">
        <v>380</v>
      </c>
      <c r="CP12" s="94"/>
      <c r="CQ12" s="94"/>
      <c r="CR12" s="125" t="s">
        <v>383</v>
      </c>
      <c r="CS12" s="125"/>
      <c r="CT12" s="125"/>
      <c r="CU12" s="94" t="s">
        <v>386</v>
      </c>
      <c r="CV12" s="94"/>
      <c r="CW12" s="94"/>
      <c r="CX12" s="94" t="s">
        <v>388</v>
      </c>
      <c r="CY12" s="94"/>
      <c r="CZ12" s="94"/>
      <c r="DA12" s="94" t="s">
        <v>392</v>
      </c>
      <c r="DB12" s="94"/>
      <c r="DC12" s="94"/>
      <c r="DD12" s="125" t="s">
        <v>396</v>
      </c>
      <c r="DE12" s="125"/>
      <c r="DF12" s="125"/>
      <c r="DG12" s="125" t="s">
        <v>398</v>
      </c>
      <c r="DH12" s="125"/>
      <c r="DI12" s="125"/>
      <c r="DJ12" s="125" t="s">
        <v>402</v>
      </c>
      <c r="DK12" s="125"/>
      <c r="DL12" s="125"/>
      <c r="DM12" s="125" t="s">
        <v>406</v>
      </c>
      <c r="DN12" s="125"/>
      <c r="DO12" s="125"/>
      <c r="DP12" s="125" t="s">
        <v>410</v>
      </c>
      <c r="DQ12" s="125"/>
      <c r="DR12" s="125"/>
      <c r="DS12" s="125" t="s">
        <v>413</v>
      </c>
      <c r="DT12" s="125"/>
      <c r="DU12" s="125"/>
      <c r="DV12" s="125" t="s">
        <v>416</v>
      </c>
      <c r="DW12" s="125"/>
      <c r="DX12" s="125"/>
      <c r="DY12" s="125" t="s">
        <v>420</v>
      </c>
      <c r="DZ12" s="125"/>
      <c r="EA12" s="125"/>
      <c r="EB12" s="125" t="s">
        <v>422</v>
      </c>
      <c r="EC12" s="125"/>
      <c r="ED12" s="125"/>
      <c r="EE12" s="125" t="s">
        <v>1015</v>
      </c>
      <c r="EF12" s="125"/>
      <c r="EG12" s="125"/>
      <c r="EH12" s="125" t="s">
        <v>424</v>
      </c>
      <c r="EI12" s="125"/>
      <c r="EJ12" s="125"/>
      <c r="EK12" s="125" t="s">
        <v>426</v>
      </c>
      <c r="EL12" s="125"/>
      <c r="EM12" s="125"/>
      <c r="EN12" s="125" t="s">
        <v>1024</v>
      </c>
      <c r="EO12" s="125"/>
      <c r="EP12" s="125"/>
      <c r="EQ12" s="125" t="s">
        <v>1026</v>
      </c>
      <c r="ER12" s="125"/>
      <c r="ES12" s="125"/>
      <c r="ET12" s="125" t="s">
        <v>428</v>
      </c>
      <c r="EU12" s="125"/>
      <c r="EV12" s="125"/>
      <c r="EW12" s="125" t="s">
        <v>429</v>
      </c>
      <c r="EX12" s="125"/>
      <c r="EY12" s="125"/>
      <c r="EZ12" s="125" t="s">
        <v>1030</v>
      </c>
      <c r="FA12" s="125"/>
      <c r="FB12" s="125"/>
      <c r="FC12" s="125" t="s">
        <v>1034</v>
      </c>
      <c r="FD12" s="125"/>
      <c r="FE12" s="125"/>
      <c r="FF12" s="125" t="s">
        <v>1036</v>
      </c>
      <c r="FG12" s="125"/>
      <c r="FH12" s="125"/>
      <c r="FI12" s="125" t="s">
        <v>1040</v>
      </c>
      <c r="FJ12" s="125"/>
      <c r="FK12" s="125"/>
    </row>
    <row r="13" spans="1:254" ht="180.75">
      <c r="A13" s="98"/>
      <c r="B13" s="98"/>
      <c r="C13" s="56" t="s">
        <v>954</v>
      </c>
      <c r="D13" s="56" t="s">
        <v>953</v>
      </c>
      <c r="E13" s="56" t="s">
        <v>955</v>
      </c>
      <c r="F13" s="56" t="s">
        <v>957</v>
      </c>
      <c r="G13" s="56" t="s">
        <v>958</v>
      </c>
      <c r="H13" s="56" t="s">
        <v>959</v>
      </c>
      <c r="I13" s="56" t="s">
        <v>961</v>
      </c>
      <c r="J13" s="56" t="s">
        <v>962</v>
      </c>
      <c r="K13" s="56" t="s">
        <v>963</v>
      </c>
      <c r="L13" s="56" t="s">
        <v>965</v>
      </c>
      <c r="M13" s="56" t="s">
        <v>333</v>
      </c>
      <c r="N13" s="56" t="s">
        <v>192</v>
      </c>
      <c r="O13" s="56" t="s">
        <v>967</v>
      </c>
      <c r="P13" s="56" t="s">
        <v>968</v>
      </c>
      <c r="Q13" s="56" t="s">
        <v>332</v>
      </c>
      <c r="R13" s="56" t="s">
        <v>83</v>
      </c>
      <c r="S13" s="56" t="s">
        <v>84</v>
      </c>
      <c r="T13" s="56" t="s">
        <v>203</v>
      </c>
      <c r="U13" s="56" t="s">
        <v>337</v>
      </c>
      <c r="V13" s="56" t="s">
        <v>338</v>
      </c>
      <c r="W13" s="56" t="s">
        <v>69</v>
      </c>
      <c r="X13" s="56" t="s">
        <v>340</v>
      </c>
      <c r="Y13" s="56" t="s">
        <v>341</v>
      </c>
      <c r="Z13" s="56" t="s">
        <v>342</v>
      </c>
      <c r="AA13" s="56" t="s">
        <v>974</v>
      </c>
      <c r="AB13" s="56" t="s">
        <v>975</v>
      </c>
      <c r="AC13" s="56" t="s">
        <v>976</v>
      </c>
      <c r="AD13" s="56" t="s">
        <v>83</v>
      </c>
      <c r="AE13" s="56" t="s">
        <v>346</v>
      </c>
      <c r="AF13" s="56" t="s">
        <v>85</v>
      </c>
      <c r="AG13" s="56" t="s">
        <v>979</v>
      </c>
      <c r="AH13" s="56" t="s">
        <v>980</v>
      </c>
      <c r="AI13" s="56" t="s">
        <v>981</v>
      </c>
      <c r="AJ13" s="56" t="s">
        <v>983</v>
      </c>
      <c r="AK13" s="56" t="s">
        <v>984</v>
      </c>
      <c r="AL13" s="56" t="s">
        <v>985</v>
      </c>
      <c r="AM13" s="56" t="s">
        <v>987</v>
      </c>
      <c r="AN13" s="56" t="s">
        <v>988</v>
      </c>
      <c r="AO13" s="56" t="s">
        <v>989</v>
      </c>
      <c r="AP13" s="56" t="s">
        <v>214</v>
      </c>
      <c r="AQ13" s="56" t="s">
        <v>215</v>
      </c>
      <c r="AR13" s="56" t="s">
        <v>203</v>
      </c>
      <c r="AS13" s="56" t="s">
        <v>992</v>
      </c>
      <c r="AT13" s="56" t="s">
        <v>348</v>
      </c>
      <c r="AU13" s="56" t="s">
        <v>993</v>
      </c>
      <c r="AV13" s="56" t="s">
        <v>83</v>
      </c>
      <c r="AW13" s="56" t="s">
        <v>84</v>
      </c>
      <c r="AX13" s="56" t="s">
        <v>203</v>
      </c>
      <c r="AY13" s="56" t="s">
        <v>72</v>
      </c>
      <c r="AZ13" s="56" t="s">
        <v>275</v>
      </c>
      <c r="BA13" s="56" t="s">
        <v>74</v>
      </c>
      <c r="BB13" s="56" t="s">
        <v>349</v>
      </c>
      <c r="BC13" s="56" t="s">
        <v>350</v>
      </c>
      <c r="BD13" s="56" t="s">
        <v>351</v>
      </c>
      <c r="BE13" s="56" t="s">
        <v>343</v>
      </c>
      <c r="BF13" s="56" t="s">
        <v>344</v>
      </c>
      <c r="BG13" s="56" t="s">
        <v>345</v>
      </c>
      <c r="BH13" s="56" t="s">
        <v>379</v>
      </c>
      <c r="BI13" s="56" t="s">
        <v>215</v>
      </c>
      <c r="BJ13" s="56" t="s">
        <v>354</v>
      </c>
      <c r="BK13" s="56" t="s">
        <v>356</v>
      </c>
      <c r="BL13" s="56" t="s">
        <v>255</v>
      </c>
      <c r="BM13" s="56" t="s">
        <v>254</v>
      </c>
      <c r="BN13" s="56" t="s">
        <v>1000</v>
      </c>
      <c r="BO13" s="56" t="s">
        <v>1001</v>
      </c>
      <c r="BP13" s="56" t="s">
        <v>1002</v>
      </c>
      <c r="BQ13" s="56" t="s">
        <v>358</v>
      </c>
      <c r="BR13" s="56" t="s">
        <v>359</v>
      </c>
      <c r="BS13" s="56" t="s">
        <v>220</v>
      </c>
      <c r="BT13" s="56" t="s">
        <v>360</v>
      </c>
      <c r="BU13" s="56" t="s">
        <v>361</v>
      </c>
      <c r="BV13" s="56" t="s">
        <v>362</v>
      </c>
      <c r="BW13" s="56" t="s">
        <v>363</v>
      </c>
      <c r="BX13" s="56" t="s">
        <v>364</v>
      </c>
      <c r="BY13" s="56" t="s">
        <v>365</v>
      </c>
      <c r="BZ13" s="56" t="s">
        <v>96</v>
      </c>
      <c r="CA13" s="56" t="s">
        <v>97</v>
      </c>
      <c r="CB13" s="56" t="s">
        <v>366</v>
      </c>
      <c r="CC13" s="56" t="s">
        <v>368</v>
      </c>
      <c r="CD13" s="56" t="s">
        <v>271</v>
      </c>
      <c r="CE13" s="56" t="s">
        <v>369</v>
      </c>
      <c r="CF13" s="57" t="s">
        <v>371</v>
      </c>
      <c r="CG13" s="57" t="s">
        <v>372</v>
      </c>
      <c r="CH13" s="57" t="s">
        <v>373</v>
      </c>
      <c r="CI13" s="56" t="s">
        <v>375</v>
      </c>
      <c r="CJ13" s="56" t="s">
        <v>376</v>
      </c>
      <c r="CK13" s="56" t="s">
        <v>377</v>
      </c>
      <c r="CL13" s="56" t="s">
        <v>378</v>
      </c>
      <c r="CM13" s="56" t="s">
        <v>1007</v>
      </c>
      <c r="CN13" s="56" t="s">
        <v>1008</v>
      </c>
      <c r="CO13" s="56" t="s">
        <v>381</v>
      </c>
      <c r="CP13" s="56" t="s">
        <v>208</v>
      </c>
      <c r="CQ13" s="56" t="s">
        <v>98</v>
      </c>
      <c r="CR13" s="57" t="s">
        <v>384</v>
      </c>
      <c r="CS13" s="57" t="s">
        <v>121</v>
      </c>
      <c r="CT13" s="57" t="s">
        <v>385</v>
      </c>
      <c r="CU13" s="56" t="s">
        <v>387</v>
      </c>
      <c r="CV13" s="56" t="s">
        <v>1009</v>
      </c>
      <c r="CW13" s="56" t="s">
        <v>1010</v>
      </c>
      <c r="CX13" s="56" t="s">
        <v>389</v>
      </c>
      <c r="CY13" s="56" t="s">
        <v>390</v>
      </c>
      <c r="CZ13" s="56" t="s">
        <v>391</v>
      </c>
      <c r="DA13" s="56" t="s">
        <v>393</v>
      </c>
      <c r="DB13" s="56" t="s">
        <v>394</v>
      </c>
      <c r="DC13" s="56" t="s">
        <v>395</v>
      </c>
      <c r="DD13" s="57" t="s">
        <v>375</v>
      </c>
      <c r="DE13" s="57" t="s">
        <v>397</v>
      </c>
      <c r="DF13" s="57" t="s">
        <v>382</v>
      </c>
      <c r="DG13" s="57" t="s">
        <v>399</v>
      </c>
      <c r="DH13" s="57" t="s">
        <v>400</v>
      </c>
      <c r="DI13" s="57" t="s">
        <v>401</v>
      </c>
      <c r="DJ13" s="57" t="s">
        <v>403</v>
      </c>
      <c r="DK13" s="57" t="s">
        <v>404</v>
      </c>
      <c r="DL13" s="57" t="s">
        <v>405</v>
      </c>
      <c r="DM13" s="57" t="s">
        <v>407</v>
      </c>
      <c r="DN13" s="57" t="s">
        <v>408</v>
      </c>
      <c r="DO13" s="57" t="s">
        <v>409</v>
      </c>
      <c r="DP13" s="57" t="s">
        <v>1373</v>
      </c>
      <c r="DQ13" s="57" t="s">
        <v>411</v>
      </c>
      <c r="DR13" s="57" t="s">
        <v>412</v>
      </c>
      <c r="DS13" s="57" t="s">
        <v>414</v>
      </c>
      <c r="DT13" s="57" t="s">
        <v>415</v>
      </c>
      <c r="DU13" s="57" t="s">
        <v>236</v>
      </c>
      <c r="DV13" s="57" t="s">
        <v>417</v>
      </c>
      <c r="DW13" s="57" t="s">
        <v>418</v>
      </c>
      <c r="DX13" s="57" t="s">
        <v>419</v>
      </c>
      <c r="DY13" s="57" t="s">
        <v>335</v>
      </c>
      <c r="DZ13" s="57" t="s">
        <v>421</v>
      </c>
      <c r="EA13" s="57" t="s">
        <v>1012</v>
      </c>
      <c r="EB13" s="57" t="s">
        <v>423</v>
      </c>
      <c r="EC13" s="57" t="s">
        <v>1013</v>
      </c>
      <c r="ED13" s="57" t="s">
        <v>1014</v>
      </c>
      <c r="EE13" s="57" t="s">
        <v>1016</v>
      </c>
      <c r="EF13" s="57" t="s">
        <v>1017</v>
      </c>
      <c r="EG13" s="57" t="s">
        <v>1018</v>
      </c>
      <c r="EH13" s="57" t="s">
        <v>72</v>
      </c>
      <c r="EI13" s="57" t="s">
        <v>1019</v>
      </c>
      <c r="EJ13" s="57" t="s">
        <v>74</v>
      </c>
      <c r="EK13" s="57" t="s">
        <v>1020</v>
      </c>
      <c r="EL13" s="57" t="s">
        <v>1021</v>
      </c>
      <c r="EM13" s="57" t="s">
        <v>1022</v>
      </c>
      <c r="EN13" s="57" t="s">
        <v>1023</v>
      </c>
      <c r="EO13" s="57" t="s">
        <v>1025</v>
      </c>
      <c r="EP13" s="57" t="s">
        <v>427</v>
      </c>
      <c r="EQ13" s="57" t="s">
        <v>146</v>
      </c>
      <c r="ER13" s="57" t="s">
        <v>206</v>
      </c>
      <c r="ES13" s="57" t="s">
        <v>207</v>
      </c>
      <c r="ET13" s="57" t="s">
        <v>1029</v>
      </c>
      <c r="EU13" s="57" t="s">
        <v>1027</v>
      </c>
      <c r="EV13" s="57" t="s">
        <v>1028</v>
      </c>
      <c r="EW13" s="57" t="s">
        <v>431</v>
      </c>
      <c r="EX13" s="57" t="s">
        <v>430</v>
      </c>
      <c r="EY13" s="57" t="s">
        <v>205</v>
      </c>
      <c r="EZ13" s="57" t="s">
        <v>1031</v>
      </c>
      <c r="FA13" s="57" t="s">
        <v>1032</v>
      </c>
      <c r="FB13" s="57" t="s">
        <v>1033</v>
      </c>
      <c r="FC13" s="57" t="s">
        <v>334</v>
      </c>
      <c r="FD13" s="57" t="s">
        <v>1035</v>
      </c>
      <c r="FE13" s="57" t="s">
        <v>272</v>
      </c>
      <c r="FF13" s="57" t="s">
        <v>1037</v>
      </c>
      <c r="FG13" s="57" t="s">
        <v>1038</v>
      </c>
      <c r="FH13" s="57" t="s">
        <v>1039</v>
      </c>
      <c r="FI13" s="57" t="s">
        <v>1041</v>
      </c>
      <c r="FJ13" s="57" t="s">
        <v>1042</v>
      </c>
      <c r="FK13" s="57" t="s">
        <v>1043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92" t="s">
        <v>276</v>
      </c>
      <c r="B39" s="9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96" t="s">
        <v>832</v>
      </c>
      <c r="B40" s="9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87" t="s">
        <v>809</v>
      </c>
      <c r="C42" s="88"/>
      <c r="D42" s="88"/>
      <c r="E42" s="89"/>
      <c r="F42" s="26"/>
      <c r="G42" s="26"/>
      <c r="H42" s="26"/>
      <c r="I42" s="26"/>
    </row>
    <row r="43" spans="1:254">
      <c r="B43" s="4" t="s">
        <v>810</v>
      </c>
      <c r="C43" s="52" t="s">
        <v>823</v>
      </c>
      <c r="D43" s="50">
        <f>E43/100*25</f>
        <v>0</v>
      </c>
      <c r="E43" s="51">
        <f>(C40+F40+I40+L40+O40)/5</f>
        <v>0</v>
      </c>
    </row>
    <row r="44" spans="1:254">
      <c r="B44" s="4" t="s">
        <v>811</v>
      </c>
      <c r="C44" s="40" t="s">
        <v>823</v>
      </c>
      <c r="D44" s="41">
        <f>E44/100*25</f>
        <v>0</v>
      </c>
      <c r="E44" s="37">
        <f>(D40+G40+J40+M40+P40)/5</f>
        <v>0</v>
      </c>
    </row>
    <row r="45" spans="1:254">
      <c r="B45" s="4" t="s">
        <v>812</v>
      </c>
      <c r="C45" s="40" t="s">
        <v>823</v>
      </c>
      <c r="D45" s="41">
        <f>E45/100*25</f>
        <v>0</v>
      </c>
      <c r="E45" s="37">
        <f>(E40+H40+K40+N40+Q40)/5</f>
        <v>0</v>
      </c>
    </row>
    <row r="46" spans="1:254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>
      <c r="B47" s="4"/>
      <c r="C47" s="40"/>
      <c r="D47" s="112" t="s">
        <v>56</v>
      </c>
      <c r="E47" s="113"/>
      <c r="F47" s="114" t="s">
        <v>3</v>
      </c>
      <c r="G47" s="115"/>
      <c r="H47" s="116" t="s">
        <v>329</v>
      </c>
      <c r="I47" s="117"/>
    </row>
    <row r="48" spans="1:254">
      <c r="B48" s="4" t="s">
        <v>810</v>
      </c>
      <c r="C48" s="40" t="s">
        <v>824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>
      <c r="B49" s="4" t="s">
        <v>811</v>
      </c>
      <c r="C49" s="40" t="s">
        <v>824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>
      <c r="B50" s="4" t="s">
        <v>812</v>
      </c>
      <c r="C50" s="40" t="s">
        <v>824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>
      <c r="B52" s="4" t="s">
        <v>810</v>
      </c>
      <c r="C52" s="40" t="s">
        <v>825</v>
      </c>
      <c r="D52" s="3">
        <f>E52/100*25</f>
        <v>0</v>
      </c>
      <c r="E52" s="37">
        <f>(BK40+BN40+BQ40+BT40+BW40)/5</f>
        <v>0</v>
      </c>
      <c r="I52" s="25"/>
    </row>
    <row r="53" spans="2:13">
      <c r="B53" s="4" t="s">
        <v>811</v>
      </c>
      <c r="C53" s="40" t="s">
        <v>825</v>
      </c>
      <c r="D53" s="3">
        <f>E53/100*25</f>
        <v>0</v>
      </c>
      <c r="E53" s="37">
        <f>(BL40+BO40+BR40+BU40+BX40)/5</f>
        <v>0</v>
      </c>
    </row>
    <row r="54" spans="2:13">
      <c r="B54" s="4" t="s">
        <v>812</v>
      </c>
      <c r="C54" s="40" t="s">
        <v>825</v>
      </c>
      <c r="D54" s="3">
        <f>E54/100*25</f>
        <v>0</v>
      </c>
      <c r="E54" s="37">
        <f>(BM40+BP40+BS40+BV40+BY40)/5</f>
        <v>0</v>
      </c>
    </row>
    <row r="55" spans="2:1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>
      <c r="B56" s="4"/>
      <c r="C56" s="40"/>
      <c r="D56" s="112" t="s">
        <v>157</v>
      </c>
      <c r="E56" s="113"/>
      <c r="F56" s="112" t="s">
        <v>115</v>
      </c>
      <c r="G56" s="113"/>
      <c r="H56" s="116" t="s">
        <v>172</v>
      </c>
      <c r="I56" s="117"/>
      <c r="J56" s="111" t="s">
        <v>184</v>
      </c>
      <c r="K56" s="111"/>
      <c r="L56" s="111" t="s">
        <v>116</v>
      </c>
      <c r="M56" s="111"/>
    </row>
    <row r="57" spans="2:13">
      <c r="B57" s="4" t="s">
        <v>810</v>
      </c>
      <c r="C57" s="40" t="s">
        <v>826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>
      <c r="B58" s="4" t="s">
        <v>811</v>
      </c>
      <c r="C58" s="40" t="s">
        <v>826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>
      <c r="B59" s="4" t="s">
        <v>812</v>
      </c>
      <c r="C59" s="40" t="s">
        <v>826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>
      <c r="B61" s="4" t="s">
        <v>810</v>
      </c>
      <c r="C61" s="40" t="s">
        <v>827</v>
      </c>
      <c r="D61" s="3">
        <f>E61/100*25</f>
        <v>0</v>
      </c>
      <c r="E61" s="37">
        <f>(EW40+EZ40+FC40+FF40+FI40)/5</f>
        <v>0</v>
      </c>
    </row>
    <row r="62" spans="2:13">
      <c r="B62" s="4" t="s">
        <v>811</v>
      </c>
      <c r="C62" s="40" t="s">
        <v>827</v>
      </c>
      <c r="D62" s="3">
        <f>E62/100*25</f>
        <v>0</v>
      </c>
      <c r="E62" s="37">
        <f>(EX40+FA40+FD40+FG40+FJ40)/5</f>
        <v>0</v>
      </c>
    </row>
    <row r="63" spans="2:13">
      <c r="B63" s="4" t="s">
        <v>812</v>
      </c>
      <c r="C63" s="40" t="s">
        <v>827</v>
      </c>
      <c r="D63" s="3">
        <f>E63/100*25</f>
        <v>0</v>
      </c>
      <c r="E63" s="37">
        <f>(EY40+FB40+FE40+FH40+FK40)/5</f>
        <v>0</v>
      </c>
    </row>
    <row r="64" spans="2:13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J28"/>
  <sheetViews>
    <sheetView topLeftCell="A20" workbookViewId="0">
      <selection activeCell="B14" sqref="B14:Q23"/>
    </sheetView>
  </sheetViews>
  <sheetFormatPr defaultRowHeight="1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44" ht="15.7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44" ht="15.75">
      <c r="A2" s="110" t="s">
        <v>1390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58"/>
      <c r="V2" s="58"/>
      <c r="W2" s="58"/>
      <c r="X2" s="58"/>
      <c r="Y2" s="58"/>
      <c r="Z2" s="58"/>
      <c r="AA2" s="58"/>
      <c r="AB2" s="58"/>
      <c r="AC2" s="58"/>
      <c r="AD2" s="7"/>
      <c r="AE2" s="7"/>
      <c r="AF2" s="7"/>
      <c r="AG2" s="7"/>
      <c r="AH2" s="7"/>
      <c r="AI2" s="7"/>
      <c r="AJ2" s="7"/>
      <c r="AK2" s="7"/>
      <c r="GQ2" s="101" t="s">
        <v>1369</v>
      </c>
      <c r="GR2" s="101"/>
      <c r="II2" s="101" t="s">
        <v>1382</v>
      </c>
      <c r="IJ2" s="101"/>
    </row>
    <row r="3" spans="1:244" ht="15.7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7"/>
      <c r="AE3" s="7"/>
      <c r="AF3" s="7"/>
      <c r="AG3" s="7"/>
      <c r="AH3" s="7"/>
      <c r="AI3" s="7"/>
      <c r="AJ3" s="7"/>
      <c r="AK3" s="7"/>
      <c r="II3" s="65"/>
      <c r="IJ3" s="65"/>
    </row>
    <row r="4" spans="1:244" ht="15.75">
      <c r="A4" s="82"/>
      <c r="B4" s="83"/>
      <c r="C4" s="129" t="s">
        <v>1386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1"/>
      <c r="U4" s="129" t="s">
        <v>2</v>
      </c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1"/>
      <c r="BW4" s="92" t="s">
        <v>87</v>
      </c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93"/>
      <c r="CO4" s="92" t="s">
        <v>114</v>
      </c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93"/>
      <c r="GA4" s="92" t="s">
        <v>1385</v>
      </c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93"/>
    </row>
    <row r="5" spans="1:244" ht="13.5" customHeight="1">
      <c r="A5" s="148" t="s">
        <v>0</v>
      </c>
      <c r="B5" s="148" t="s">
        <v>1</v>
      </c>
      <c r="C5" s="151" t="s">
        <v>1375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3"/>
      <c r="U5" s="133" t="s">
        <v>1376</v>
      </c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5"/>
      <c r="AM5" s="133" t="s">
        <v>3</v>
      </c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5"/>
      <c r="BE5" s="133" t="s">
        <v>329</v>
      </c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5"/>
      <c r="BW5" s="133" t="s">
        <v>330</v>
      </c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5"/>
      <c r="CO5" s="133" t="s">
        <v>157</v>
      </c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5"/>
      <c r="DG5" s="139" t="s">
        <v>115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1"/>
      <c r="DY5" s="139" t="s">
        <v>172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1"/>
      <c r="EQ5" s="139" t="s">
        <v>184</v>
      </c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1"/>
      <c r="FI5" s="139" t="s">
        <v>116</v>
      </c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1"/>
      <c r="GA5" s="118" t="s">
        <v>1389</v>
      </c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20"/>
      <c r="HB5" s="72"/>
      <c r="HC5" s="72"/>
      <c r="HD5" s="72"/>
      <c r="HE5" s="72"/>
      <c r="HF5" s="72"/>
      <c r="HG5" s="72"/>
      <c r="HH5" s="72"/>
      <c r="HI5" s="72"/>
      <c r="HJ5" s="52"/>
      <c r="HK5" s="70"/>
    </row>
    <row r="6" spans="1:244" ht="15.75" hidden="1" customHeight="1">
      <c r="A6" s="149"/>
      <c r="B6" s="149"/>
      <c r="C6" s="154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70"/>
      <c r="HC6" s="70"/>
      <c r="HD6" s="70"/>
      <c r="HE6" s="70"/>
      <c r="HF6" s="70"/>
      <c r="HG6" s="70"/>
      <c r="HH6" s="70"/>
      <c r="HI6" s="70"/>
      <c r="HJ6" s="71"/>
    </row>
    <row r="7" spans="1:244" ht="15.75" hidden="1" customHeight="1">
      <c r="A7" s="149"/>
      <c r="B7" s="149"/>
      <c r="C7" s="154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0"/>
      <c r="HC7" s="70"/>
      <c r="HD7" s="70"/>
      <c r="HE7" s="70"/>
      <c r="HF7" s="70"/>
      <c r="HG7" s="70"/>
      <c r="HH7" s="70"/>
      <c r="HI7" s="70"/>
      <c r="HJ7" s="71"/>
    </row>
    <row r="8" spans="1:244" ht="15.75" hidden="1" customHeight="1">
      <c r="A8" s="149"/>
      <c r="B8" s="149"/>
      <c r="C8" s="154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0"/>
      <c r="HC8" s="70"/>
      <c r="HD8" s="70"/>
      <c r="HE8" s="70"/>
      <c r="HF8" s="70"/>
      <c r="HG8" s="70"/>
      <c r="HH8" s="70"/>
      <c r="HI8" s="70"/>
      <c r="HJ8" s="71"/>
    </row>
    <row r="9" spans="1:244" ht="15.75" hidden="1" customHeight="1">
      <c r="A9" s="149"/>
      <c r="B9" s="149"/>
      <c r="C9" s="154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0"/>
      <c r="HC9" s="70"/>
      <c r="HD9" s="70"/>
      <c r="HE9" s="70"/>
      <c r="HF9" s="70"/>
      <c r="HG9" s="70"/>
      <c r="HH9" s="70"/>
      <c r="HI9" s="70"/>
      <c r="HJ9" s="71"/>
    </row>
    <row r="10" spans="1:244" ht="15.75" hidden="1" customHeight="1">
      <c r="A10" s="149"/>
      <c r="B10" s="149"/>
      <c r="C10" s="157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2"/>
      <c r="HC10" s="72"/>
      <c r="HD10" s="72"/>
      <c r="HE10" s="72"/>
      <c r="HF10" s="72"/>
      <c r="HG10" s="72"/>
      <c r="HH10" s="72"/>
      <c r="HI10" s="72"/>
      <c r="HJ10" s="52"/>
    </row>
    <row r="11" spans="1:244" ht="15.75">
      <c r="A11" s="149"/>
      <c r="B11" s="149"/>
      <c r="C11" s="126" t="s">
        <v>434</v>
      </c>
      <c r="D11" s="127"/>
      <c r="E11" s="128"/>
      <c r="F11" s="126" t="s">
        <v>435</v>
      </c>
      <c r="G11" s="127"/>
      <c r="H11" s="128"/>
      <c r="I11" s="126" t="s">
        <v>491</v>
      </c>
      <c r="J11" s="127"/>
      <c r="K11" s="128"/>
      <c r="L11" s="126" t="s">
        <v>436</v>
      </c>
      <c r="M11" s="127"/>
      <c r="N11" s="128"/>
      <c r="O11" s="126" t="s">
        <v>437</v>
      </c>
      <c r="P11" s="127"/>
      <c r="Q11" s="128"/>
      <c r="R11" s="126" t="s">
        <v>438</v>
      </c>
      <c r="S11" s="127"/>
      <c r="T11" s="128"/>
      <c r="U11" s="126" t="s">
        <v>439</v>
      </c>
      <c r="V11" s="127"/>
      <c r="W11" s="128"/>
      <c r="X11" s="126" t="s">
        <v>440</v>
      </c>
      <c r="Y11" s="127"/>
      <c r="Z11" s="128"/>
      <c r="AA11" s="126" t="s">
        <v>492</v>
      </c>
      <c r="AB11" s="127"/>
      <c r="AC11" s="128"/>
      <c r="AD11" s="126" t="s">
        <v>441</v>
      </c>
      <c r="AE11" s="127"/>
      <c r="AF11" s="128"/>
      <c r="AG11" s="126" t="s">
        <v>442</v>
      </c>
      <c r="AH11" s="127"/>
      <c r="AI11" s="128"/>
      <c r="AJ11" s="126" t="s">
        <v>443</v>
      </c>
      <c r="AK11" s="127"/>
      <c r="AL11" s="128"/>
      <c r="AM11" s="136" t="s">
        <v>444</v>
      </c>
      <c r="AN11" s="137"/>
      <c r="AO11" s="138"/>
      <c r="AP11" s="126" t="s">
        <v>445</v>
      </c>
      <c r="AQ11" s="127"/>
      <c r="AR11" s="128"/>
      <c r="AS11" s="126" t="s">
        <v>446</v>
      </c>
      <c r="AT11" s="127"/>
      <c r="AU11" s="128"/>
      <c r="AV11" s="126" t="s">
        <v>447</v>
      </c>
      <c r="AW11" s="127"/>
      <c r="AX11" s="128"/>
      <c r="AY11" s="126" t="s">
        <v>448</v>
      </c>
      <c r="AZ11" s="127"/>
      <c r="BA11" s="128"/>
      <c r="BB11" s="126" t="s">
        <v>449</v>
      </c>
      <c r="BC11" s="127"/>
      <c r="BD11" s="128"/>
      <c r="BE11" s="136" t="s">
        <v>493</v>
      </c>
      <c r="BF11" s="137"/>
      <c r="BG11" s="138"/>
      <c r="BH11" s="136" t="s">
        <v>450</v>
      </c>
      <c r="BI11" s="137"/>
      <c r="BJ11" s="138"/>
      <c r="BK11" s="126" t="s">
        <v>451</v>
      </c>
      <c r="BL11" s="127"/>
      <c r="BM11" s="128"/>
      <c r="BN11" s="126" t="s">
        <v>452</v>
      </c>
      <c r="BO11" s="127"/>
      <c r="BP11" s="128"/>
      <c r="BQ11" s="136" t="s">
        <v>453</v>
      </c>
      <c r="BR11" s="137"/>
      <c r="BS11" s="138"/>
      <c r="BT11" s="126" t="s">
        <v>454</v>
      </c>
      <c r="BU11" s="127"/>
      <c r="BV11" s="128"/>
      <c r="BW11" s="136" t="s">
        <v>455</v>
      </c>
      <c r="BX11" s="137"/>
      <c r="BY11" s="138"/>
      <c r="BZ11" s="136" t="s">
        <v>456</v>
      </c>
      <c r="CA11" s="137"/>
      <c r="CB11" s="138"/>
      <c r="CC11" s="136" t="s">
        <v>494</v>
      </c>
      <c r="CD11" s="137"/>
      <c r="CE11" s="138"/>
      <c r="CF11" s="136" t="s">
        <v>457</v>
      </c>
      <c r="CG11" s="137"/>
      <c r="CH11" s="138"/>
      <c r="CI11" s="136" t="s">
        <v>458</v>
      </c>
      <c r="CJ11" s="137"/>
      <c r="CK11" s="138"/>
      <c r="CL11" s="136" t="s">
        <v>459</v>
      </c>
      <c r="CM11" s="137"/>
      <c r="CN11" s="138"/>
      <c r="CO11" s="136" t="s">
        <v>460</v>
      </c>
      <c r="CP11" s="137"/>
      <c r="CQ11" s="138"/>
      <c r="CR11" s="136" t="s">
        <v>461</v>
      </c>
      <c r="CS11" s="137"/>
      <c r="CT11" s="138"/>
      <c r="CU11" s="136" t="s">
        <v>495</v>
      </c>
      <c r="CV11" s="137"/>
      <c r="CW11" s="138"/>
      <c r="CX11" s="136" t="s">
        <v>462</v>
      </c>
      <c r="CY11" s="137"/>
      <c r="CZ11" s="138"/>
      <c r="DA11" s="136" t="s">
        <v>463</v>
      </c>
      <c r="DB11" s="137"/>
      <c r="DC11" s="138"/>
      <c r="DD11" s="136" t="s">
        <v>464</v>
      </c>
      <c r="DE11" s="137"/>
      <c r="DF11" s="138"/>
      <c r="DG11" s="136" t="s">
        <v>465</v>
      </c>
      <c r="DH11" s="137"/>
      <c r="DI11" s="138"/>
      <c r="DJ11" s="136" t="s">
        <v>466</v>
      </c>
      <c r="DK11" s="137"/>
      <c r="DL11" s="138"/>
      <c r="DM11" s="136" t="s">
        <v>467</v>
      </c>
      <c r="DN11" s="137"/>
      <c r="DO11" s="138"/>
      <c r="DP11" s="136" t="s">
        <v>468</v>
      </c>
      <c r="DQ11" s="137"/>
      <c r="DR11" s="138"/>
      <c r="DS11" s="136" t="s">
        <v>469</v>
      </c>
      <c r="DT11" s="137"/>
      <c r="DU11" s="138"/>
      <c r="DV11" s="136" t="s">
        <v>470</v>
      </c>
      <c r="DW11" s="137"/>
      <c r="DX11" s="138"/>
      <c r="DY11" s="136" t="s">
        <v>496</v>
      </c>
      <c r="DZ11" s="137"/>
      <c r="EA11" s="138"/>
      <c r="EB11" s="136" t="s">
        <v>471</v>
      </c>
      <c r="EC11" s="137"/>
      <c r="ED11" s="138"/>
      <c r="EE11" s="136" t="s">
        <v>472</v>
      </c>
      <c r="EF11" s="137"/>
      <c r="EG11" s="138"/>
      <c r="EH11" s="136" t="s">
        <v>473</v>
      </c>
      <c r="EI11" s="137"/>
      <c r="EJ11" s="138"/>
      <c r="EK11" s="136" t="s">
        <v>474</v>
      </c>
      <c r="EL11" s="137"/>
      <c r="EM11" s="138"/>
      <c r="EN11" s="136" t="s">
        <v>475</v>
      </c>
      <c r="EO11" s="137"/>
      <c r="EP11" s="138"/>
      <c r="EQ11" s="136" t="s">
        <v>476</v>
      </c>
      <c r="ER11" s="137"/>
      <c r="ES11" s="138"/>
      <c r="ET11" s="136" t="s">
        <v>477</v>
      </c>
      <c r="EU11" s="137"/>
      <c r="EV11" s="138"/>
      <c r="EW11" s="136" t="s">
        <v>478</v>
      </c>
      <c r="EX11" s="137"/>
      <c r="EY11" s="138"/>
      <c r="EZ11" s="136" t="s">
        <v>479</v>
      </c>
      <c r="FA11" s="137"/>
      <c r="FB11" s="138"/>
      <c r="FC11" s="136" t="s">
        <v>497</v>
      </c>
      <c r="FD11" s="137"/>
      <c r="FE11" s="138"/>
      <c r="FF11" s="136" t="s">
        <v>480</v>
      </c>
      <c r="FG11" s="137"/>
      <c r="FH11" s="138"/>
      <c r="FI11" s="136" t="s">
        <v>481</v>
      </c>
      <c r="FJ11" s="137"/>
      <c r="FK11" s="138"/>
      <c r="FL11" s="136" t="s">
        <v>482</v>
      </c>
      <c r="FM11" s="137"/>
      <c r="FN11" s="138"/>
      <c r="FO11" s="136" t="s">
        <v>483</v>
      </c>
      <c r="FP11" s="137"/>
      <c r="FQ11" s="138"/>
      <c r="FR11" s="136" t="s">
        <v>484</v>
      </c>
      <c r="FS11" s="137"/>
      <c r="FT11" s="138"/>
      <c r="FU11" s="136" t="s">
        <v>485</v>
      </c>
      <c r="FV11" s="137"/>
      <c r="FW11" s="138"/>
      <c r="FX11" s="136" t="s">
        <v>498</v>
      </c>
      <c r="FY11" s="137"/>
      <c r="FZ11" s="138"/>
      <c r="GA11" s="136" t="s">
        <v>486</v>
      </c>
      <c r="GB11" s="137"/>
      <c r="GC11" s="138"/>
      <c r="GD11" s="136" t="s">
        <v>487</v>
      </c>
      <c r="GE11" s="137"/>
      <c r="GF11" s="138"/>
      <c r="GG11" s="136" t="s">
        <v>499</v>
      </c>
      <c r="GH11" s="137"/>
      <c r="GI11" s="138"/>
      <c r="GJ11" s="136" t="s">
        <v>488</v>
      </c>
      <c r="GK11" s="137"/>
      <c r="GL11" s="138"/>
      <c r="GM11" s="136" t="s">
        <v>489</v>
      </c>
      <c r="GN11" s="137"/>
      <c r="GO11" s="138"/>
      <c r="GP11" s="136" t="s">
        <v>490</v>
      </c>
      <c r="GQ11" s="137"/>
      <c r="GR11" s="138"/>
      <c r="GS11" s="70"/>
      <c r="GT11" s="70"/>
      <c r="GU11" s="70"/>
      <c r="GV11" s="70"/>
      <c r="GW11" s="70"/>
      <c r="GX11" s="70"/>
      <c r="GY11" s="70"/>
      <c r="GZ11" s="59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</row>
    <row r="12" spans="1:244" ht="85.5" customHeight="1">
      <c r="A12" s="149"/>
      <c r="B12" s="149"/>
      <c r="C12" s="142" t="s">
        <v>1044</v>
      </c>
      <c r="D12" s="143"/>
      <c r="E12" s="144"/>
      <c r="F12" s="142" t="s">
        <v>1047</v>
      </c>
      <c r="G12" s="143"/>
      <c r="H12" s="144"/>
      <c r="I12" s="142" t="s">
        <v>1050</v>
      </c>
      <c r="J12" s="143"/>
      <c r="K12" s="144"/>
      <c r="L12" s="142" t="s">
        <v>536</v>
      </c>
      <c r="M12" s="143"/>
      <c r="N12" s="144"/>
      <c r="O12" s="142" t="s">
        <v>1053</v>
      </c>
      <c r="P12" s="143"/>
      <c r="Q12" s="144"/>
      <c r="R12" s="142" t="s">
        <v>1056</v>
      </c>
      <c r="S12" s="143"/>
      <c r="T12" s="144"/>
      <c r="U12" s="142" t="s">
        <v>1060</v>
      </c>
      <c r="V12" s="143"/>
      <c r="W12" s="144"/>
      <c r="X12" s="142" t="s">
        <v>537</v>
      </c>
      <c r="Y12" s="143"/>
      <c r="Z12" s="144"/>
      <c r="AA12" s="142" t="s">
        <v>538</v>
      </c>
      <c r="AB12" s="143"/>
      <c r="AC12" s="144"/>
      <c r="AD12" s="142" t="s">
        <v>539</v>
      </c>
      <c r="AE12" s="143"/>
      <c r="AF12" s="144"/>
      <c r="AG12" s="142" t="s">
        <v>1065</v>
      </c>
      <c r="AH12" s="143"/>
      <c r="AI12" s="144"/>
      <c r="AJ12" s="142" t="s">
        <v>540</v>
      </c>
      <c r="AK12" s="143"/>
      <c r="AL12" s="144"/>
      <c r="AM12" s="142" t="s">
        <v>541</v>
      </c>
      <c r="AN12" s="143"/>
      <c r="AO12" s="144"/>
      <c r="AP12" s="142" t="s">
        <v>542</v>
      </c>
      <c r="AQ12" s="143"/>
      <c r="AR12" s="144"/>
      <c r="AS12" s="142" t="s">
        <v>1068</v>
      </c>
      <c r="AT12" s="143"/>
      <c r="AU12" s="144"/>
      <c r="AV12" s="142" t="s">
        <v>1318</v>
      </c>
      <c r="AW12" s="143"/>
      <c r="AX12" s="144"/>
      <c r="AY12" s="142" t="s">
        <v>543</v>
      </c>
      <c r="AZ12" s="143"/>
      <c r="BA12" s="144"/>
      <c r="BB12" s="142" t="s">
        <v>527</v>
      </c>
      <c r="BC12" s="143"/>
      <c r="BD12" s="144"/>
      <c r="BE12" s="142" t="s">
        <v>544</v>
      </c>
      <c r="BF12" s="143"/>
      <c r="BG12" s="144"/>
      <c r="BH12" s="142" t="s">
        <v>1074</v>
      </c>
      <c r="BI12" s="143"/>
      <c r="BJ12" s="144"/>
      <c r="BK12" s="142" t="s">
        <v>545</v>
      </c>
      <c r="BL12" s="143"/>
      <c r="BM12" s="144"/>
      <c r="BN12" s="142" t="s">
        <v>546</v>
      </c>
      <c r="BO12" s="143"/>
      <c r="BP12" s="144"/>
      <c r="BQ12" s="142" t="s">
        <v>547</v>
      </c>
      <c r="BR12" s="143"/>
      <c r="BS12" s="144"/>
      <c r="BT12" s="142" t="s">
        <v>548</v>
      </c>
      <c r="BU12" s="143"/>
      <c r="BV12" s="144"/>
      <c r="BW12" s="142" t="s">
        <v>1081</v>
      </c>
      <c r="BX12" s="143"/>
      <c r="BY12" s="144"/>
      <c r="BZ12" s="142" t="s">
        <v>555</v>
      </c>
      <c r="CA12" s="143"/>
      <c r="CB12" s="144"/>
      <c r="CC12" s="142" t="s">
        <v>1085</v>
      </c>
      <c r="CD12" s="143"/>
      <c r="CE12" s="144"/>
      <c r="CF12" s="142" t="s">
        <v>556</v>
      </c>
      <c r="CG12" s="143"/>
      <c r="CH12" s="144"/>
      <c r="CI12" s="142" t="s">
        <v>557</v>
      </c>
      <c r="CJ12" s="143"/>
      <c r="CK12" s="144"/>
      <c r="CL12" s="142" t="s">
        <v>558</v>
      </c>
      <c r="CM12" s="143"/>
      <c r="CN12" s="144"/>
      <c r="CO12" s="142" t="s">
        <v>600</v>
      </c>
      <c r="CP12" s="143"/>
      <c r="CQ12" s="144"/>
      <c r="CR12" s="142" t="s">
        <v>597</v>
      </c>
      <c r="CS12" s="143"/>
      <c r="CT12" s="144"/>
      <c r="CU12" s="142" t="s">
        <v>601</v>
      </c>
      <c r="CV12" s="143"/>
      <c r="CW12" s="144"/>
      <c r="CX12" s="142" t="s">
        <v>598</v>
      </c>
      <c r="CY12" s="143"/>
      <c r="CZ12" s="144"/>
      <c r="DA12" s="142" t="s">
        <v>599</v>
      </c>
      <c r="DB12" s="143"/>
      <c r="DC12" s="144"/>
      <c r="DD12" s="142" t="s">
        <v>1097</v>
      </c>
      <c r="DE12" s="143"/>
      <c r="DF12" s="144"/>
      <c r="DG12" s="142" t="s">
        <v>1100</v>
      </c>
      <c r="DH12" s="143"/>
      <c r="DI12" s="144"/>
      <c r="DJ12" s="142" t="s">
        <v>602</v>
      </c>
      <c r="DK12" s="143"/>
      <c r="DL12" s="144"/>
      <c r="DM12" s="142" t="s">
        <v>1104</v>
      </c>
      <c r="DN12" s="143"/>
      <c r="DO12" s="144"/>
      <c r="DP12" s="142" t="s">
        <v>603</v>
      </c>
      <c r="DQ12" s="143"/>
      <c r="DR12" s="144"/>
      <c r="DS12" s="142" t="s">
        <v>604</v>
      </c>
      <c r="DT12" s="143"/>
      <c r="DU12" s="144"/>
      <c r="DV12" s="142" t="s">
        <v>1112</v>
      </c>
      <c r="DW12" s="143"/>
      <c r="DX12" s="144"/>
      <c r="DY12" s="142" t="s">
        <v>605</v>
      </c>
      <c r="DZ12" s="143"/>
      <c r="EA12" s="144"/>
      <c r="EB12" s="142" t="s">
        <v>606</v>
      </c>
      <c r="EC12" s="143"/>
      <c r="ED12" s="144"/>
      <c r="EE12" s="142" t="s">
        <v>607</v>
      </c>
      <c r="EF12" s="143"/>
      <c r="EG12" s="144"/>
      <c r="EH12" s="142" t="s">
        <v>608</v>
      </c>
      <c r="EI12" s="143"/>
      <c r="EJ12" s="144"/>
      <c r="EK12" s="145" t="s">
        <v>609</v>
      </c>
      <c r="EL12" s="146"/>
      <c r="EM12" s="147"/>
      <c r="EN12" s="142" t="s">
        <v>1123</v>
      </c>
      <c r="EO12" s="143"/>
      <c r="EP12" s="144"/>
      <c r="EQ12" s="142" t="s">
        <v>610</v>
      </c>
      <c r="ER12" s="143"/>
      <c r="ES12" s="144"/>
      <c r="ET12" s="142" t="s">
        <v>611</v>
      </c>
      <c r="EU12" s="143"/>
      <c r="EV12" s="144"/>
      <c r="EW12" s="142" t="s">
        <v>1129</v>
      </c>
      <c r="EX12" s="143"/>
      <c r="EY12" s="144"/>
      <c r="EZ12" s="142" t="s">
        <v>613</v>
      </c>
      <c r="FA12" s="143"/>
      <c r="FB12" s="144"/>
      <c r="FC12" s="142" t="s">
        <v>614</v>
      </c>
      <c r="FD12" s="143"/>
      <c r="FE12" s="144"/>
      <c r="FF12" s="142" t="s">
        <v>612</v>
      </c>
      <c r="FG12" s="143"/>
      <c r="FH12" s="144"/>
      <c r="FI12" s="142" t="s">
        <v>1134</v>
      </c>
      <c r="FJ12" s="143"/>
      <c r="FK12" s="144"/>
      <c r="FL12" s="142" t="s">
        <v>615</v>
      </c>
      <c r="FM12" s="143"/>
      <c r="FN12" s="144"/>
      <c r="FO12" s="142" t="s">
        <v>1138</v>
      </c>
      <c r="FP12" s="143"/>
      <c r="FQ12" s="144"/>
      <c r="FR12" s="142" t="s">
        <v>617</v>
      </c>
      <c r="FS12" s="143"/>
      <c r="FT12" s="144"/>
      <c r="FU12" s="145" t="s">
        <v>1321</v>
      </c>
      <c r="FV12" s="146"/>
      <c r="FW12" s="147"/>
      <c r="FX12" s="142" t="s">
        <v>1322</v>
      </c>
      <c r="FY12" s="143"/>
      <c r="FZ12" s="144"/>
      <c r="GA12" s="142" t="s">
        <v>621</v>
      </c>
      <c r="GB12" s="143"/>
      <c r="GC12" s="144"/>
      <c r="GD12" s="142" t="s">
        <v>1144</v>
      </c>
      <c r="GE12" s="143"/>
      <c r="GF12" s="144"/>
      <c r="GG12" s="142" t="s">
        <v>624</v>
      </c>
      <c r="GH12" s="143"/>
      <c r="GI12" s="144"/>
      <c r="GJ12" s="142" t="s">
        <v>1150</v>
      </c>
      <c r="GK12" s="143"/>
      <c r="GL12" s="144"/>
      <c r="GM12" s="142" t="s">
        <v>1154</v>
      </c>
      <c r="GN12" s="143"/>
      <c r="GO12" s="144"/>
      <c r="GP12" s="142" t="s">
        <v>1323</v>
      </c>
      <c r="GQ12" s="143"/>
      <c r="GR12" s="144"/>
      <c r="GS12" s="45"/>
      <c r="GT12" s="70"/>
      <c r="GV12" s="70"/>
      <c r="GY12" s="70"/>
      <c r="GZ12" s="70"/>
      <c r="HA12" s="70"/>
      <c r="HB12" s="70"/>
      <c r="HC12" s="70"/>
      <c r="HD12" s="70"/>
      <c r="HH12" s="70"/>
      <c r="HI12" s="70"/>
      <c r="HJ12" s="70"/>
    </row>
    <row r="13" spans="1:244" ht="100.5" customHeight="1">
      <c r="A13" s="150"/>
      <c r="B13" s="150"/>
      <c r="C13" s="61" t="s">
        <v>1045</v>
      </c>
      <c r="D13" s="61" t="s">
        <v>1046</v>
      </c>
      <c r="E13" s="61" t="s">
        <v>32</v>
      </c>
      <c r="F13" s="61" t="s">
        <v>500</v>
      </c>
      <c r="G13" s="61" t="s">
        <v>1048</v>
      </c>
      <c r="H13" s="61" t="s">
        <v>1049</v>
      </c>
      <c r="I13" s="61" t="s">
        <v>331</v>
      </c>
      <c r="J13" s="61" t="s">
        <v>1051</v>
      </c>
      <c r="K13" s="61" t="s">
        <v>1052</v>
      </c>
      <c r="L13" s="61" t="s">
        <v>501</v>
      </c>
      <c r="M13" s="61" t="s">
        <v>502</v>
      </c>
      <c r="N13" s="61" t="s">
        <v>503</v>
      </c>
      <c r="O13" s="61" t="s">
        <v>1054</v>
      </c>
      <c r="P13" s="61" t="s">
        <v>1054</v>
      </c>
      <c r="Q13" s="61" t="s">
        <v>1055</v>
      </c>
      <c r="R13" s="61" t="s">
        <v>1057</v>
      </c>
      <c r="S13" s="61" t="s">
        <v>1058</v>
      </c>
      <c r="T13" s="61" t="s">
        <v>1059</v>
      </c>
      <c r="U13" s="61" t="s">
        <v>1061</v>
      </c>
      <c r="V13" s="61" t="s">
        <v>1062</v>
      </c>
      <c r="W13" s="61" t="s">
        <v>1063</v>
      </c>
      <c r="X13" s="61" t="s">
        <v>196</v>
      </c>
      <c r="Y13" s="61" t="s">
        <v>208</v>
      </c>
      <c r="Z13" s="61" t="s">
        <v>210</v>
      </c>
      <c r="AA13" s="61" t="s">
        <v>504</v>
      </c>
      <c r="AB13" s="61" t="s">
        <v>505</v>
      </c>
      <c r="AC13" s="61" t="s">
        <v>506</v>
      </c>
      <c r="AD13" s="61" t="s">
        <v>507</v>
      </c>
      <c r="AE13" s="61" t="s">
        <v>508</v>
      </c>
      <c r="AF13" s="61" t="s">
        <v>1064</v>
      </c>
      <c r="AG13" s="61" t="s">
        <v>513</v>
      </c>
      <c r="AH13" s="61" t="s">
        <v>514</v>
      </c>
      <c r="AI13" s="61" t="s">
        <v>1066</v>
      </c>
      <c r="AJ13" s="61" t="s">
        <v>214</v>
      </c>
      <c r="AK13" s="61" t="s">
        <v>1067</v>
      </c>
      <c r="AL13" s="61" t="s">
        <v>516</v>
      </c>
      <c r="AM13" s="61" t="s">
        <v>517</v>
      </c>
      <c r="AN13" s="61" t="s">
        <v>518</v>
      </c>
      <c r="AO13" s="61" t="s">
        <v>519</v>
      </c>
      <c r="AP13" s="61" t="s">
        <v>242</v>
      </c>
      <c r="AQ13" s="61" t="s">
        <v>877</v>
      </c>
      <c r="AR13" s="61" t="s">
        <v>243</v>
      </c>
      <c r="AS13" s="61" t="s">
        <v>1069</v>
      </c>
      <c r="AT13" s="61" t="s">
        <v>1070</v>
      </c>
      <c r="AU13" s="61" t="s">
        <v>86</v>
      </c>
      <c r="AV13" s="61" t="s">
        <v>523</v>
      </c>
      <c r="AW13" s="61" t="s">
        <v>524</v>
      </c>
      <c r="AX13" s="61" t="s">
        <v>525</v>
      </c>
      <c r="AY13" s="61" t="s">
        <v>526</v>
      </c>
      <c r="AZ13" s="61" t="s">
        <v>1071</v>
      </c>
      <c r="BA13" s="61" t="s">
        <v>191</v>
      </c>
      <c r="BB13" s="61" t="s">
        <v>1072</v>
      </c>
      <c r="BC13" s="61" t="s">
        <v>528</v>
      </c>
      <c r="BD13" s="61" t="s">
        <v>1073</v>
      </c>
      <c r="BE13" s="61" t="s">
        <v>83</v>
      </c>
      <c r="BF13" s="61" t="s">
        <v>529</v>
      </c>
      <c r="BG13" s="61" t="s">
        <v>203</v>
      </c>
      <c r="BH13" s="61" t="s">
        <v>1075</v>
      </c>
      <c r="BI13" s="61" t="s">
        <v>1076</v>
      </c>
      <c r="BJ13" s="61" t="s">
        <v>1077</v>
      </c>
      <c r="BK13" s="61" t="s">
        <v>352</v>
      </c>
      <c r="BL13" s="61" t="s">
        <v>520</v>
      </c>
      <c r="BM13" s="61" t="s">
        <v>521</v>
      </c>
      <c r="BN13" s="61" t="s">
        <v>347</v>
      </c>
      <c r="BO13" s="61" t="s">
        <v>67</v>
      </c>
      <c r="BP13" s="61" t="s">
        <v>1078</v>
      </c>
      <c r="BQ13" s="61" t="s">
        <v>68</v>
      </c>
      <c r="BR13" s="61" t="s">
        <v>1079</v>
      </c>
      <c r="BS13" s="61" t="s">
        <v>1080</v>
      </c>
      <c r="BT13" s="61" t="s">
        <v>533</v>
      </c>
      <c r="BU13" s="61" t="s">
        <v>534</v>
      </c>
      <c r="BV13" s="63" t="s">
        <v>535</v>
      </c>
      <c r="BW13" s="64" t="s">
        <v>1082</v>
      </c>
      <c r="BX13" s="61" t="s">
        <v>1083</v>
      </c>
      <c r="BY13" s="61" t="s">
        <v>1084</v>
      </c>
      <c r="BZ13" s="61" t="s">
        <v>218</v>
      </c>
      <c r="CA13" s="61" t="s">
        <v>219</v>
      </c>
      <c r="CB13" s="61" t="s">
        <v>549</v>
      </c>
      <c r="CC13" s="61" t="s">
        <v>1086</v>
      </c>
      <c r="CD13" s="61" t="s">
        <v>1087</v>
      </c>
      <c r="CE13" s="61" t="s">
        <v>1088</v>
      </c>
      <c r="CF13" s="61" t="s">
        <v>1089</v>
      </c>
      <c r="CG13" s="61" t="s">
        <v>1090</v>
      </c>
      <c r="CH13" s="61" t="s">
        <v>1091</v>
      </c>
      <c r="CI13" s="61" t="s">
        <v>550</v>
      </c>
      <c r="CJ13" s="61" t="s">
        <v>551</v>
      </c>
      <c r="CK13" s="61" t="s">
        <v>552</v>
      </c>
      <c r="CL13" s="61" t="s">
        <v>553</v>
      </c>
      <c r="CM13" s="61" t="s">
        <v>554</v>
      </c>
      <c r="CN13" s="63" t="s">
        <v>1092</v>
      </c>
      <c r="CO13" s="61" t="s">
        <v>1093</v>
      </c>
      <c r="CP13" s="61" t="s">
        <v>1094</v>
      </c>
      <c r="CQ13" s="61" t="s">
        <v>1095</v>
      </c>
      <c r="CR13" s="61" t="s">
        <v>231</v>
      </c>
      <c r="CS13" s="61" t="s">
        <v>1096</v>
      </c>
      <c r="CT13" s="61" t="s">
        <v>232</v>
      </c>
      <c r="CU13" s="61" t="s">
        <v>565</v>
      </c>
      <c r="CV13" s="61" t="s">
        <v>566</v>
      </c>
      <c r="CW13" s="61" t="s">
        <v>567</v>
      </c>
      <c r="CX13" s="61" t="s">
        <v>559</v>
      </c>
      <c r="CY13" s="61" t="s">
        <v>560</v>
      </c>
      <c r="CZ13" s="61" t="s">
        <v>561</v>
      </c>
      <c r="DA13" s="61" t="s">
        <v>562</v>
      </c>
      <c r="DB13" s="61" t="s">
        <v>563</v>
      </c>
      <c r="DC13" s="61" t="s">
        <v>564</v>
      </c>
      <c r="DD13" s="61" t="s">
        <v>568</v>
      </c>
      <c r="DE13" s="61" t="s">
        <v>1098</v>
      </c>
      <c r="DF13" s="61" t="s">
        <v>1099</v>
      </c>
      <c r="DG13" s="61" t="s">
        <v>572</v>
      </c>
      <c r="DH13" s="61" t="s">
        <v>573</v>
      </c>
      <c r="DI13" s="61" t="s">
        <v>1101</v>
      </c>
      <c r="DJ13" s="61" t="s">
        <v>1102</v>
      </c>
      <c r="DK13" s="61" t="s">
        <v>569</v>
      </c>
      <c r="DL13" s="61" t="s">
        <v>1103</v>
      </c>
      <c r="DM13" s="61" t="s">
        <v>570</v>
      </c>
      <c r="DN13" s="61" t="s">
        <v>1105</v>
      </c>
      <c r="DO13" s="61" t="s">
        <v>1106</v>
      </c>
      <c r="DP13" s="61" t="s">
        <v>571</v>
      </c>
      <c r="DQ13" s="61" t="s">
        <v>1107</v>
      </c>
      <c r="DR13" s="61" t="s">
        <v>1108</v>
      </c>
      <c r="DS13" s="61" t="s">
        <v>1109</v>
      </c>
      <c r="DT13" s="61" t="s">
        <v>1110</v>
      </c>
      <c r="DU13" s="61" t="s">
        <v>1111</v>
      </c>
      <c r="DV13" s="61" t="s">
        <v>1113</v>
      </c>
      <c r="DW13" s="61" t="s">
        <v>1114</v>
      </c>
      <c r="DX13" s="61" t="s">
        <v>1319</v>
      </c>
      <c r="DY13" s="61" t="s">
        <v>1115</v>
      </c>
      <c r="DZ13" s="61" t="s">
        <v>1320</v>
      </c>
      <c r="EA13" s="61" t="s">
        <v>1116</v>
      </c>
      <c r="EB13" s="61" t="s">
        <v>575</v>
      </c>
      <c r="EC13" s="61" t="s">
        <v>576</v>
      </c>
      <c r="ED13" s="61" t="s">
        <v>1117</v>
      </c>
      <c r="EE13" s="61" t="s">
        <v>403</v>
      </c>
      <c r="EF13" s="61" t="s">
        <v>577</v>
      </c>
      <c r="EG13" s="61" t="s">
        <v>1118</v>
      </c>
      <c r="EH13" s="61" t="s">
        <v>578</v>
      </c>
      <c r="EI13" s="61" t="s">
        <v>579</v>
      </c>
      <c r="EJ13" s="61" t="s">
        <v>1119</v>
      </c>
      <c r="EK13" s="61" t="s">
        <v>1120</v>
      </c>
      <c r="EL13" s="61" t="s">
        <v>1121</v>
      </c>
      <c r="EM13" s="61" t="s">
        <v>1122</v>
      </c>
      <c r="EN13" s="61" t="s">
        <v>580</v>
      </c>
      <c r="EO13" s="61" t="s">
        <v>581</v>
      </c>
      <c r="EP13" s="61" t="s">
        <v>1124</v>
      </c>
      <c r="EQ13" s="61" t="s">
        <v>582</v>
      </c>
      <c r="ER13" s="61" t="s">
        <v>583</v>
      </c>
      <c r="ES13" s="61" t="s">
        <v>1125</v>
      </c>
      <c r="ET13" s="61" t="s">
        <v>1126</v>
      </c>
      <c r="EU13" s="61" t="s">
        <v>1127</v>
      </c>
      <c r="EV13" s="61" t="s">
        <v>1128</v>
      </c>
      <c r="EW13" s="61" t="s">
        <v>1130</v>
      </c>
      <c r="EX13" s="61" t="s">
        <v>1131</v>
      </c>
      <c r="EY13" s="61" t="s">
        <v>1132</v>
      </c>
      <c r="EZ13" s="61" t="s">
        <v>242</v>
      </c>
      <c r="FA13" s="61" t="s">
        <v>250</v>
      </c>
      <c r="FB13" s="61" t="s">
        <v>243</v>
      </c>
      <c r="FC13" s="61" t="s">
        <v>587</v>
      </c>
      <c r="FD13" s="61" t="s">
        <v>588</v>
      </c>
      <c r="FE13" s="61" t="s">
        <v>1133</v>
      </c>
      <c r="FF13" s="61" t="s">
        <v>584</v>
      </c>
      <c r="FG13" s="61" t="s">
        <v>585</v>
      </c>
      <c r="FH13" s="61" t="s">
        <v>586</v>
      </c>
      <c r="FI13" s="61" t="s">
        <v>1135</v>
      </c>
      <c r="FJ13" s="61" t="s">
        <v>1136</v>
      </c>
      <c r="FK13" s="61" t="s">
        <v>1137</v>
      </c>
      <c r="FL13" s="61" t="s">
        <v>589</v>
      </c>
      <c r="FM13" s="61" t="s">
        <v>590</v>
      </c>
      <c r="FN13" s="61" t="s">
        <v>591</v>
      </c>
      <c r="FO13" s="61" t="s">
        <v>1139</v>
      </c>
      <c r="FP13" s="61" t="s">
        <v>1140</v>
      </c>
      <c r="FQ13" s="61" t="s">
        <v>1141</v>
      </c>
      <c r="FR13" s="61" t="s">
        <v>1374</v>
      </c>
      <c r="FS13" s="61" t="s">
        <v>592</v>
      </c>
      <c r="FT13" s="61" t="s">
        <v>593</v>
      </c>
      <c r="FU13" s="61" t="s">
        <v>594</v>
      </c>
      <c r="FV13" s="61" t="s">
        <v>364</v>
      </c>
      <c r="FW13" s="61" t="s">
        <v>595</v>
      </c>
      <c r="FX13" s="61" t="s">
        <v>596</v>
      </c>
      <c r="FY13" s="61" t="s">
        <v>1142</v>
      </c>
      <c r="FZ13" s="61" t="s">
        <v>1143</v>
      </c>
      <c r="GA13" s="61" t="s">
        <v>618</v>
      </c>
      <c r="GB13" s="61" t="s">
        <v>619</v>
      </c>
      <c r="GC13" s="61" t="s">
        <v>620</v>
      </c>
      <c r="GD13" s="61" t="s">
        <v>1145</v>
      </c>
      <c r="GE13" s="61" t="s">
        <v>1146</v>
      </c>
      <c r="GF13" s="61" t="s">
        <v>1147</v>
      </c>
      <c r="GG13" s="61" t="s">
        <v>625</v>
      </c>
      <c r="GH13" s="61" t="s">
        <v>1148</v>
      </c>
      <c r="GI13" s="61" t="s">
        <v>1149</v>
      </c>
      <c r="GJ13" s="61" t="s">
        <v>1151</v>
      </c>
      <c r="GK13" s="61" t="s">
        <v>1152</v>
      </c>
      <c r="GL13" s="61" t="s">
        <v>1153</v>
      </c>
      <c r="GM13" s="61" t="s">
        <v>626</v>
      </c>
      <c r="GN13" s="61" t="s">
        <v>627</v>
      </c>
      <c r="GO13" s="61" t="s">
        <v>628</v>
      </c>
      <c r="GP13" s="61" t="s">
        <v>1155</v>
      </c>
      <c r="GQ13" s="61" t="s">
        <v>1156</v>
      </c>
      <c r="GR13" s="61" t="s">
        <v>1157</v>
      </c>
    </row>
    <row r="14" spans="1:244" ht="15.75">
      <c r="A14" s="4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</row>
    <row r="15" spans="1:244" ht="15.75">
      <c r="A15" s="4">
        <v>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</row>
    <row r="16" spans="1:244" ht="15.75">
      <c r="A16" s="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</row>
    <row r="17" spans="1:44" ht="15.75">
      <c r="A17" s="4">
        <v>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</row>
    <row r="18" spans="1:44" ht="15.75">
      <c r="A18" s="4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</row>
    <row r="19" spans="1:44" ht="15.75">
      <c r="A19" s="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</row>
    <row r="20" spans="1:44" ht="15" customHeight="1">
      <c r="A20" s="3">
        <f t="shared" ref="A20" si="0">SUM(A14:A19)</f>
        <v>2</v>
      </c>
    </row>
    <row r="21" spans="1:44" ht="37.5" customHeight="1">
      <c r="A21" s="10">
        <f t="shared" ref="A21" si="1">A20*100/6</f>
        <v>33.333333333333336</v>
      </c>
    </row>
    <row r="28" spans="1:44" ht="15" customHeight="1"/>
  </sheetData>
  <mergeCells count="153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L12:N12"/>
    <mergeCell ref="O12:Q12"/>
    <mergeCell ref="R12:T12"/>
    <mergeCell ref="II2:IJ2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M53"/>
  <sheetViews>
    <sheetView tabSelected="1" topLeftCell="A14" zoomScale="80" zoomScaleNormal="80" workbookViewId="0">
      <selection activeCell="B25" sqref="B25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>
      <c r="A1" s="6" t="s">
        <v>152</v>
      </c>
      <c r="B1" s="14" t="s">
        <v>1370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>
      <c r="A2" s="8" t="s">
        <v>831</v>
      </c>
      <c r="B2" s="7" t="s">
        <v>1392</v>
      </c>
      <c r="C2" s="7"/>
      <c r="D2" s="7"/>
      <c r="E2" s="7" t="s">
        <v>1393</v>
      </c>
      <c r="F2" s="7" t="s">
        <v>1391</v>
      </c>
      <c r="G2" s="7"/>
      <c r="H2" s="7" t="s">
        <v>1394</v>
      </c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1" t="s">
        <v>1369</v>
      </c>
      <c r="IT2" s="101"/>
      <c r="KK2" s="101" t="s">
        <v>1382</v>
      </c>
      <c r="KL2" s="101"/>
    </row>
    <row r="3" spans="1:29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60" t="s">
        <v>1387</v>
      </c>
      <c r="ID3" s="160"/>
      <c r="IE3" s="160"/>
      <c r="IF3" s="160"/>
      <c r="IG3" s="160"/>
      <c r="IH3" s="160"/>
      <c r="II3" s="160"/>
      <c r="IJ3" s="160"/>
      <c r="IK3" s="160"/>
      <c r="IL3" s="160"/>
      <c r="IM3" s="160"/>
      <c r="IN3" s="160"/>
      <c r="IO3" s="160"/>
      <c r="IP3" s="160"/>
      <c r="IQ3" s="160"/>
      <c r="IR3" s="160"/>
      <c r="IS3" s="160"/>
      <c r="IT3" s="160"/>
    </row>
    <row r="4" spans="1:299" ht="15.6" customHeight="1">
      <c r="A4" s="148" t="s">
        <v>0</v>
      </c>
      <c r="B4" s="148" t="s">
        <v>1</v>
      </c>
      <c r="C4" s="129" t="s">
        <v>1383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67"/>
      <c r="Y4" s="67"/>
      <c r="Z4" s="67"/>
      <c r="AA4" s="67"/>
      <c r="AB4" s="67"/>
      <c r="AC4" s="67"/>
      <c r="AD4" s="67"/>
      <c r="AE4" s="67"/>
      <c r="AF4" s="68"/>
      <c r="AG4" s="118" t="s">
        <v>2</v>
      </c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 t="s">
        <v>1384</v>
      </c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22" t="s">
        <v>114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85" t="s">
        <v>1388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69"/>
      <c r="IV4" s="69"/>
      <c r="IW4" s="69"/>
      <c r="IX4" s="69"/>
      <c r="IY4" s="69"/>
      <c r="IZ4" s="69"/>
      <c r="JA4" s="69"/>
      <c r="JB4" s="69"/>
      <c r="JC4" s="69"/>
      <c r="JD4" s="74"/>
      <c r="JE4" s="74"/>
      <c r="JF4" s="74"/>
      <c r="JG4" s="74"/>
      <c r="JH4" s="74"/>
      <c r="JI4" s="74"/>
      <c r="JJ4" s="75"/>
      <c r="JK4" s="75"/>
      <c r="JL4" s="75"/>
      <c r="JM4" s="75"/>
      <c r="JN4" s="75"/>
      <c r="JO4" s="75"/>
      <c r="JP4" s="75"/>
      <c r="JQ4" s="76"/>
      <c r="JR4" s="76"/>
      <c r="JS4" s="76"/>
      <c r="JT4" s="76"/>
      <c r="JU4" s="76"/>
      <c r="JV4" s="76"/>
      <c r="JW4" s="76"/>
      <c r="JX4" s="76"/>
      <c r="JY4" s="76"/>
      <c r="JZ4" s="76"/>
      <c r="KA4" s="76"/>
      <c r="KB4" s="76"/>
      <c r="KC4" s="76"/>
      <c r="KD4" s="76"/>
      <c r="KE4" s="76"/>
      <c r="KF4" s="76"/>
      <c r="KG4" s="76"/>
      <c r="KH4" s="76"/>
      <c r="KI4" s="76"/>
      <c r="KJ4" s="76"/>
      <c r="KK4" s="76"/>
      <c r="KL4" s="76"/>
      <c r="KM4" s="76"/>
    </row>
    <row r="5" spans="1:299" ht="15" customHeight="1">
      <c r="A5" s="149"/>
      <c r="B5" s="149"/>
      <c r="C5" s="108" t="s">
        <v>1375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 t="s">
        <v>1376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 t="s">
        <v>3</v>
      </c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0" t="s">
        <v>713</v>
      </c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 t="s">
        <v>329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8" t="s">
        <v>330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 t="s">
        <v>157</v>
      </c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 t="s">
        <v>115</v>
      </c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6" t="s">
        <v>172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 t="s">
        <v>184</v>
      </c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 t="s">
        <v>116</v>
      </c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0" t="s">
        <v>1381</v>
      </c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  <c r="IW5" s="100"/>
      <c r="IX5" s="100"/>
      <c r="IY5" s="100"/>
      <c r="IZ5" s="100"/>
      <c r="JA5" s="100"/>
      <c r="JB5" s="100"/>
      <c r="JC5" s="100"/>
    </row>
    <row r="6" spans="1:299" ht="4.1500000000000004" hidden="1" customHeight="1">
      <c r="A6" s="149"/>
      <c r="B6" s="149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  <c r="IW6" s="100"/>
      <c r="IX6" s="100"/>
      <c r="IY6" s="100"/>
      <c r="IZ6" s="100"/>
      <c r="JA6" s="100"/>
      <c r="JB6" s="100"/>
      <c r="JC6" s="100"/>
    </row>
    <row r="7" spans="1:299" ht="16.149999999999999" hidden="1" customHeight="1">
      <c r="A7" s="149"/>
      <c r="B7" s="149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  <c r="IU7" s="100"/>
      <c r="IV7" s="100"/>
      <c r="IW7" s="100"/>
      <c r="IX7" s="100"/>
      <c r="IY7" s="100"/>
      <c r="IZ7" s="100"/>
      <c r="JA7" s="100"/>
      <c r="JB7" s="100"/>
      <c r="JC7" s="100"/>
    </row>
    <row r="8" spans="1:299" ht="17.45" hidden="1" customHeight="1">
      <c r="A8" s="149"/>
      <c r="B8" s="149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</row>
    <row r="9" spans="1:299" ht="18" hidden="1" customHeight="1">
      <c r="A9" s="149"/>
      <c r="B9" s="149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  <c r="IU9" s="100"/>
      <c r="IV9" s="100"/>
      <c r="IW9" s="100"/>
      <c r="IX9" s="100"/>
      <c r="IY9" s="100"/>
      <c r="IZ9" s="100"/>
      <c r="JA9" s="100"/>
      <c r="JB9" s="100"/>
      <c r="JC9" s="100"/>
    </row>
    <row r="10" spans="1:299" ht="30" hidden="1" customHeight="1">
      <c r="A10" s="149"/>
      <c r="B10" s="149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  <c r="IV10" s="100"/>
      <c r="IW10" s="100"/>
      <c r="IX10" s="100"/>
      <c r="IY10" s="100"/>
      <c r="IZ10" s="100"/>
      <c r="JA10" s="100"/>
      <c r="JB10" s="100"/>
      <c r="JC10" s="100"/>
    </row>
    <row r="11" spans="1:299" ht="15.75">
      <c r="A11" s="149"/>
      <c r="B11" s="149"/>
      <c r="C11" s="95" t="s">
        <v>629</v>
      </c>
      <c r="D11" s="95" t="s">
        <v>5</v>
      </c>
      <c r="E11" s="95" t="s">
        <v>6</v>
      </c>
      <c r="F11" s="95" t="s">
        <v>630</v>
      </c>
      <c r="G11" s="95" t="s">
        <v>7</v>
      </c>
      <c r="H11" s="95" t="s">
        <v>8</v>
      </c>
      <c r="I11" s="95" t="s">
        <v>631</v>
      </c>
      <c r="J11" s="95" t="s">
        <v>9</v>
      </c>
      <c r="K11" s="95" t="s">
        <v>10</v>
      </c>
      <c r="L11" s="95" t="s">
        <v>703</v>
      </c>
      <c r="M11" s="95" t="s">
        <v>9</v>
      </c>
      <c r="N11" s="95" t="s">
        <v>10</v>
      </c>
      <c r="O11" s="95" t="s">
        <v>632</v>
      </c>
      <c r="P11" s="95" t="s">
        <v>11</v>
      </c>
      <c r="Q11" s="95" t="s">
        <v>4</v>
      </c>
      <c r="R11" s="95" t="s">
        <v>633</v>
      </c>
      <c r="S11" s="95" t="s">
        <v>6</v>
      </c>
      <c r="T11" s="95" t="s">
        <v>12</v>
      </c>
      <c r="U11" s="95" t="s">
        <v>634</v>
      </c>
      <c r="V11" s="95" t="s">
        <v>6</v>
      </c>
      <c r="W11" s="95" t="s">
        <v>12</v>
      </c>
      <c r="X11" s="95" t="s">
        <v>635</v>
      </c>
      <c r="Y11" s="95"/>
      <c r="Z11" s="95"/>
      <c r="AA11" s="95" t="s">
        <v>636</v>
      </c>
      <c r="AB11" s="95"/>
      <c r="AC11" s="95"/>
      <c r="AD11" s="95" t="s">
        <v>637</v>
      </c>
      <c r="AE11" s="95"/>
      <c r="AF11" s="95"/>
      <c r="AG11" s="95" t="s">
        <v>704</v>
      </c>
      <c r="AH11" s="95"/>
      <c r="AI11" s="95"/>
      <c r="AJ11" s="95" t="s">
        <v>638</v>
      </c>
      <c r="AK11" s="95"/>
      <c r="AL11" s="95"/>
      <c r="AM11" s="95" t="s">
        <v>639</v>
      </c>
      <c r="AN11" s="95"/>
      <c r="AO11" s="95"/>
      <c r="AP11" s="107" t="s">
        <v>640</v>
      </c>
      <c r="AQ11" s="107"/>
      <c r="AR11" s="107"/>
      <c r="AS11" s="95" t="s">
        <v>641</v>
      </c>
      <c r="AT11" s="95"/>
      <c r="AU11" s="95"/>
      <c r="AV11" s="95" t="s">
        <v>642</v>
      </c>
      <c r="AW11" s="95"/>
      <c r="AX11" s="95"/>
      <c r="AY11" s="95" t="s">
        <v>643</v>
      </c>
      <c r="AZ11" s="95"/>
      <c r="BA11" s="95"/>
      <c r="BB11" s="95" t="s">
        <v>644</v>
      </c>
      <c r="BC11" s="95"/>
      <c r="BD11" s="95"/>
      <c r="BE11" s="95" t="s">
        <v>645</v>
      </c>
      <c r="BF11" s="95"/>
      <c r="BG11" s="95"/>
      <c r="BH11" s="107" t="s">
        <v>646</v>
      </c>
      <c r="BI11" s="107"/>
      <c r="BJ11" s="107"/>
      <c r="BK11" s="107" t="s">
        <v>705</v>
      </c>
      <c r="BL11" s="107"/>
      <c r="BM11" s="107"/>
      <c r="BN11" s="95" t="s">
        <v>647</v>
      </c>
      <c r="BO11" s="95"/>
      <c r="BP11" s="95"/>
      <c r="BQ11" s="95" t="s">
        <v>648</v>
      </c>
      <c r="BR11" s="95"/>
      <c r="BS11" s="95"/>
      <c r="BT11" s="107" t="s">
        <v>649</v>
      </c>
      <c r="BU11" s="107"/>
      <c r="BV11" s="107"/>
      <c r="BW11" s="95" t="s">
        <v>650</v>
      </c>
      <c r="BX11" s="95"/>
      <c r="BY11" s="95"/>
      <c r="BZ11" s="95" t="s">
        <v>651</v>
      </c>
      <c r="CA11" s="95"/>
      <c r="CB11" s="95"/>
      <c r="CC11" s="95" t="s">
        <v>652</v>
      </c>
      <c r="CD11" s="95"/>
      <c r="CE11" s="95"/>
      <c r="CF11" s="95" t="s">
        <v>653</v>
      </c>
      <c r="CG11" s="95"/>
      <c r="CH11" s="95"/>
      <c r="CI11" s="95" t="s">
        <v>654</v>
      </c>
      <c r="CJ11" s="95"/>
      <c r="CK11" s="95"/>
      <c r="CL11" s="95" t="s">
        <v>655</v>
      </c>
      <c r="CM11" s="95"/>
      <c r="CN11" s="95"/>
      <c r="CO11" s="95" t="s">
        <v>706</v>
      </c>
      <c r="CP11" s="95"/>
      <c r="CQ11" s="95"/>
      <c r="CR11" s="95" t="s">
        <v>656</v>
      </c>
      <c r="CS11" s="95"/>
      <c r="CT11" s="95"/>
      <c r="CU11" s="95" t="s">
        <v>657</v>
      </c>
      <c r="CV11" s="95"/>
      <c r="CW11" s="95"/>
      <c r="CX11" s="95" t="s">
        <v>658</v>
      </c>
      <c r="CY11" s="95"/>
      <c r="CZ11" s="95"/>
      <c r="DA11" s="95" t="s">
        <v>659</v>
      </c>
      <c r="DB11" s="95"/>
      <c r="DC11" s="95"/>
      <c r="DD11" s="107" t="s">
        <v>660</v>
      </c>
      <c r="DE11" s="107"/>
      <c r="DF11" s="107"/>
      <c r="DG11" s="107" t="s">
        <v>661</v>
      </c>
      <c r="DH11" s="107"/>
      <c r="DI11" s="107"/>
      <c r="DJ11" s="107" t="s">
        <v>662</v>
      </c>
      <c r="DK11" s="107"/>
      <c r="DL11" s="107"/>
      <c r="DM11" s="107" t="s">
        <v>707</v>
      </c>
      <c r="DN11" s="107"/>
      <c r="DO11" s="107"/>
      <c r="DP11" s="107" t="s">
        <v>663</v>
      </c>
      <c r="DQ11" s="107"/>
      <c r="DR11" s="107"/>
      <c r="DS11" s="107" t="s">
        <v>664</v>
      </c>
      <c r="DT11" s="107"/>
      <c r="DU11" s="107"/>
      <c r="DV11" s="107" t="s">
        <v>665</v>
      </c>
      <c r="DW11" s="107"/>
      <c r="DX11" s="107"/>
      <c r="DY11" s="107" t="s">
        <v>666</v>
      </c>
      <c r="DZ11" s="107"/>
      <c r="EA11" s="107"/>
      <c r="EB11" s="107" t="s">
        <v>667</v>
      </c>
      <c r="EC11" s="107"/>
      <c r="ED11" s="107"/>
      <c r="EE11" s="107" t="s">
        <v>668</v>
      </c>
      <c r="EF11" s="107"/>
      <c r="EG11" s="107"/>
      <c r="EH11" s="107" t="s">
        <v>708</v>
      </c>
      <c r="EI11" s="107"/>
      <c r="EJ11" s="107"/>
      <c r="EK11" s="107" t="s">
        <v>669</v>
      </c>
      <c r="EL11" s="107"/>
      <c r="EM11" s="107"/>
      <c r="EN11" s="107" t="s">
        <v>670</v>
      </c>
      <c r="EO11" s="107"/>
      <c r="EP11" s="107"/>
      <c r="EQ11" s="107" t="s">
        <v>671</v>
      </c>
      <c r="ER11" s="107"/>
      <c r="ES11" s="107"/>
      <c r="ET11" s="107" t="s">
        <v>672</v>
      </c>
      <c r="EU11" s="107"/>
      <c r="EV11" s="107"/>
      <c r="EW11" s="107" t="s">
        <v>673</v>
      </c>
      <c r="EX11" s="107"/>
      <c r="EY11" s="107"/>
      <c r="EZ11" s="107" t="s">
        <v>674</v>
      </c>
      <c r="FA11" s="107"/>
      <c r="FB11" s="107"/>
      <c r="FC11" s="107" t="s">
        <v>675</v>
      </c>
      <c r="FD11" s="107"/>
      <c r="FE11" s="107"/>
      <c r="FF11" s="107" t="s">
        <v>676</v>
      </c>
      <c r="FG11" s="107"/>
      <c r="FH11" s="107"/>
      <c r="FI11" s="107" t="s">
        <v>677</v>
      </c>
      <c r="FJ11" s="107"/>
      <c r="FK11" s="107"/>
      <c r="FL11" s="107" t="s">
        <v>709</v>
      </c>
      <c r="FM11" s="107"/>
      <c r="FN11" s="107"/>
      <c r="FO11" s="107" t="s">
        <v>678</v>
      </c>
      <c r="FP11" s="107"/>
      <c r="FQ11" s="107"/>
      <c r="FR11" s="107" t="s">
        <v>679</v>
      </c>
      <c r="FS11" s="107"/>
      <c r="FT11" s="107"/>
      <c r="FU11" s="107" t="s">
        <v>680</v>
      </c>
      <c r="FV11" s="107"/>
      <c r="FW11" s="107"/>
      <c r="FX11" s="107" t="s">
        <v>681</v>
      </c>
      <c r="FY11" s="107"/>
      <c r="FZ11" s="107"/>
      <c r="GA11" s="107" t="s">
        <v>682</v>
      </c>
      <c r="GB11" s="107"/>
      <c r="GC11" s="107"/>
      <c r="GD11" s="107" t="s">
        <v>683</v>
      </c>
      <c r="GE11" s="107"/>
      <c r="GF11" s="107"/>
      <c r="GG11" s="107" t="s">
        <v>684</v>
      </c>
      <c r="GH11" s="107"/>
      <c r="GI11" s="107"/>
      <c r="GJ11" s="107" t="s">
        <v>685</v>
      </c>
      <c r="GK11" s="107"/>
      <c r="GL11" s="107"/>
      <c r="GM11" s="107" t="s">
        <v>686</v>
      </c>
      <c r="GN11" s="107"/>
      <c r="GO11" s="107"/>
      <c r="GP11" s="107" t="s">
        <v>710</v>
      </c>
      <c r="GQ11" s="107"/>
      <c r="GR11" s="107"/>
      <c r="GS11" s="107" t="s">
        <v>687</v>
      </c>
      <c r="GT11" s="107"/>
      <c r="GU11" s="107"/>
      <c r="GV11" s="107" t="s">
        <v>688</v>
      </c>
      <c r="GW11" s="107"/>
      <c r="GX11" s="107"/>
      <c r="GY11" s="107" t="s">
        <v>689</v>
      </c>
      <c r="GZ11" s="107"/>
      <c r="HA11" s="107"/>
      <c r="HB11" s="107" t="s">
        <v>690</v>
      </c>
      <c r="HC11" s="107"/>
      <c r="HD11" s="107"/>
      <c r="HE11" s="107" t="s">
        <v>691</v>
      </c>
      <c r="HF11" s="107"/>
      <c r="HG11" s="107"/>
      <c r="HH11" s="107" t="s">
        <v>692</v>
      </c>
      <c r="HI11" s="107"/>
      <c r="HJ11" s="107"/>
      <c r="HK11" s="107" t="s">
        <v>693</v>
      </c>
      <c r="HL11" s="107"/>
      <c r="HM11" s="107"/>
      <c r="HN11" s="107" t="s">
        <v>694</v>
      </c>
      <c r="HO11" s="107"/>
      <c r="HP11" s="107"/>
      <c r="HQ11" s="107" t="s">
        <v>695</v>
      </c>
      <c r="HR11" s="107"/>
      <c r="HS11" s="107"/>
      <c r="HT11" s="107" t="s">
        <v>711</v>
      </c>
      <c r="HU11" s="107"/>
      <c r="HV11" s="107"/>
      <c r="HW11" s="107" t="s">
        <v>696</v>
      </c>
      <c r="HX11" s="107"/>
      <c r="HY11" s="107"/>
      <c r="HZ11" s="107" t="s">
        <v>697</v>
      </c>
      <c r="IA11" s="107"/>
      <c r="IB11" s="107"/>
      <c r="IC11" s="107" t="s">
        <v>698</v>
      </c>
      <c r="ID11" s="107"/>
      <c r="IE11" s="107"/>
      <c r="IF11" s="107" t="s">
        <v>699</v>
      </c>
      <c r="IG11" s="107"/>
      <c r="IH11" s="107"/>
      <c r="II11" s="107" t="s">
        <v>712</v>
      </c>
      <c r="IJ11" s="107"/>
      <c r="IK11" s="107"/>
      <c r="IL11" s="107" t="s">
        <v>700</v>
      </c>
      <c r="IM11" s="107"/>
      <c r="IN11" s="107"/>
      <c r="IO11" s="107" t="s">
        <v>701</v>
      </c>
      <c r="IP11" s="107"/>
      <c r="IQ11" s="107"/>
      <c r="IR11" s="107" t="s">
        <v>702</v>
      </c>
      <c r="IS11" s="107"/>
      <c r="IT11" s="107"/>
    </row>
    <row r="12" spans="1:299" ht="93" customHeight="1">
      <c r="A12" s="149"/>
      <c r="B12" s="149"/>
      <c r="C12" s="94" t="s">
        <v>1329</v>
      </c>
      <c r="D12" s="94"/>
      <c r="E12" s="94"/>
      <c r="F12" s="94" t="s">
        <v>1330</v>
      </c>
      <c r="G12" s="94"/>
      <c r="H12" s="94"/>
      <c r="I12" s="94" t="s">
        <v>1331</v>
      </c>
      <c r="J12" s="94"/>
      <c r="K12" s="94"/>
      <c r="L12" s="94" t="s">
        <v>1332</v>
      </c>
      <c r="M12" s="94"/>
      <c r="N12" s="94"/>
      <c r="O12" s="94" t="s">
        <v>1333</v>
      </c>
      <c r="P12" s="94"/>
      <c r="Q12" s="94"/>
      <c r="R12" s="94" t="s">
        <v>1334</v>
      </c>
      <c r="S12" s="94"/>
      <c r="T12" s="94"/>
      <c r="U12" s="94" t="s">
        <v>1335</v>
      </c>
      <c r="V12" s="94"/>
      <c r="W12" s="94"/>
      <c r="X12" s="94" t="s">
        <v>1336</v>
      </c>
      <c r="Y12" s="94"/>
      <c r="Z12" s="94"/>
      <c r="AA12" s="94" t="s">
        <v>1337</v>
      </c>
      <c r="AB12" s="94"/>
      <c r="AC12" s="94"/>
      <c r="AD12" s="94" t="s">
        <v>1338</v>
      </c>
      <c r="AE12" s="94"/>
      <c r="AF12" s="94"/>
      <c r="AG12" s="94" t="s">
        <v>1339</v>
      </c>
      <c r="AH12" s="94"/>
      <c r="AI12" s="94"/>
      <c r="AJ12" s="94" t="s">
        <v>1340</v>
      </c>
      <c r="AK12" s="94"/>
      <c r="AL12" s="94"/>
      <c r="AM12" s="94" t="s">
        <v>1341</v>
      </c>
      <c r="AN12" s="94"/>
      <c r="AO12" s="94"/>
      <c r="AP12" s="94" t="s">
        <v>1342</v>
      </c>
      <c r="AQ12" s="94"/>
      <c r="AR12" s="94"/>
      <c r="AS12" s="94" t="s">
        <v>1343</v>
      </c>
      <c r="AT12" s="94"/>
      <c r="AU12" s="94"/>
      <c r="AV12" s="94" t="s">
        <v>1344</v>
      </c>
      <c r="AW12" s="94"/>
      <c r="AX12" s="94"/>
      <c r="AY12" s="94" t="s">
        <v>1345</v>
      </c>
      <c r="AZ12" s="94"/>
      <c r="BA12" s="94"/>
      <c r="BB12" s="94" t="s">
        <v>1346</v>
      </c>
      <c r="BC12" s="94"/>
      <c r="BD12" s="94"/>
      <c r="BE12" s="94" t="s">
        <v>1347</v>
      </c>
      <c r="BF12" s="94"/>
      <c r="BG12" s="94"/>
      <c r="BH12" s="94" t="s">
        <v>1348</v>
      </c>
      <c r="BI12" s="94"/>
      <c r="BJ12" s="94"/>
      <c r="BK12" s="94" t="s">
        <v>1349</v>
      </c>
      <c r="BL12" s="94"/>
      <c r="BM12" s="94"/>
      <c r="BN12" s="94" t="s">
        <v>1350</v>
      </c>
      <c r="BO12" s="94"/>
      <c r="BP12" s="94"/>
      <c r="BQ12" s="94" t="s">
        <v>1351</v>
      </c>
      <c r="BR12" s="94"/>
      <c r="BS12" s="94"/>
      <c r="BT12" s="94" t="s">
        <v>1352</v>
      </c>
      <c r="BU12" s="94"/>
      <c r="BV12" s="94"/>
      <c r="BW12" s="94" t="s">
        <v>1353</v>
      </c>
      <c r="BX12" s="94"/>
      <c r="BY12" s="94"/>
      <c r="BZ12" s="94" t="s">
        <v>1190</v>
      </c>
      <c r="CA12" s="94"/>
      <c r="CB12" s="94"/>
      <c r="CC12" s="94" t="s">
        <v>1354</v>
      </c>
      <c r="CD12" s="94"/>
      <c r="CE12" s="94"/>
      <c r="CF12" s="94" t="s">
        <v>1355</v>
      </c>
      <c r="CG12" s="94"/>
      <c r="CH12" s="94"/>
      <c r="CI12" s="94" t="s">
        <v>1356</v>
      </c>
      <c r="CJ12" s="94"/>
      <c r="CK12" s="94"/>
      <c r="CL12" s="94" t="s">
        <v>1357</v>
      </c>
      <c r="CM12" s="94"/>
      <c r="CN12" s="94"/>
      <c r="CO12" s="94" t="s">
        <v>1358</v>
      </c>
      <c r="CP12" s="94"/>
      <c r="CQ12" s="94"/>
      <c r="CR12" s="94" t="s">
        <v>1359</v>
      </c>
      <c r="CS12" s="94"/>
      <c r="CT12" s="94"/>
      <c r="CU12" s="94" t="s">
        <v>1360</v>
      </c>
      <c r="CV12" s="94"/>
      <c r="CW12" s="94"/>
      <c r="CX12" s="94" t="s">
        <v>1361</v>
      </c>
      <c r="CY12" s="94"/>
      <c r="CZ12" s="94"/>
      <c r="DA12" s="94" t="s">
        <v>1362</v>
      </c>
      <c r="DB12" s="94"/>
      <c r="DC12" s="94"/>
      <c r="DD12" s="94" t="s">
        <v>1363</v>
      </c>
      <c r="DE12" s="94"/>
      <c r="DF12" s="94"/>
      <c r="DG12" s="94" t="s">
        <v>1364</v>
      </c>
      <c r="DH12" s="94"/>
      <c r="DI12" s="94"/>
      <c r="DJ12" s="125" t="s">
        <v>1365</v>
      </c>
      <c r="DK12" s="125"/>
      <c r="DL12" s="125"/>
      <c r="DM12" s="125" t="s">
        <v>1366</v>
      </c>
      <c r="DN12" s="125"/>
      <c r="DO12" s="125"/>
      <c r="DP12" s="125" t="s">
        <v>1367</v>
      </c>
      <c r="DQ12" s="125"/>
      <c r="DR12" s="125"/>
      <c r="DS12" s="125" t="s">
        <v>1368</v>
      </c>
      <c r="DT12" s="125"/>
      <c r="DU12" s="125"/>
      <c r="DV12" s="125" t="s">
        <v>743</v>
      </c>
      <c r="DW12" s="125"/>
      <c r="DX12" s="125"/>
      <c r="DY12" s="94" t="s">
        <v>759</v>
      </c>
      <c r="DZ12" s="94"/>
      <c r="EA12" s="94"/>
      <c r="EB12" s="94" t="s">
        <v>760</v>
      </c>
      <c r="EC12" s="94"/>
      <c r="ED12" s="94"/>
      <c r="EE12" s="94" t="s">
        <v>1222</v>
      </c>
      <c r="EF12" s="94"/>
      <c r="EG12" s="94"/>
      <c r="EH12" s="94" t="s">
        <v>761</v>
      </c>
      <c r="EI12" s="94"/>
      <c r="EJ12" s="94"/>
      <c r="EK12" s="94" t="s">
        <v>1325</v>
      </c>
      <c r="EL12" s="94"/>
      <c r="EM12" s="94"/>
      <c r="EN12" s="94" t="s">
        <v>764</v>
      </c>
      <c r="EO12" s="94"/>
      <c r="EP12" s="94"/>
      <c r="EQ12" s="94" t="s">
        <v>1231</v>
      </c>
      <c r="ER12" s="94"/>
      <c r="ES12" s="94"/>
      <c r="ET12" s="94" t="s">
        <v>769</v>
      </c>
      <c r="EU12" s="94"/>
      <c r="EV12" s="94"/>
      <c r="EW12" s="94" t="s">
        <v>1234</v>
      </c>
      <c r="EX12" s="94"/>
      <c r="EY12" s="94"/>
      <c r="EZ12" s="94" t="s">
        <v>1236</v>
      </c>
      <c r="FA12" s="94"/>
      <c r="FB12" s="94"/>
      <c r="FC12" s="94" t="s">
        <v>1238</v>
      </c>
      <c r="FD12" s="94"/>
      <c r="FE12" s="94"/>
      <c r="FF12" s="94" t="s">
        <v>1326</v>
      </c>
      <c r="FG12" s="94"/>
      <c r="FH12" s="94"/>
      <c r="FI12" s="94" t="s">
        <v>1241</v>
      </c>
      <c r="FJ12" s="94"/>
      <c r="FK12" s="94"/>
      <c r="FL12" s="94" t="s">
        <v>773</v>
      </c>
      <c r="FM12" s="94"/>
      <c r="FN12" s="94"/>
      <c r="FO12" s="94" t="s">
        <v>1245</v>
      </c>
      <c r="FP12" s="94"/>
      <c r="FQ12" s="94"/>
      <c r="FR12" s="94" t="s">
        <v>1248</v>
      </c>
      <c r="FS12" s="94"/>
      <c r="FT12" s="94"/>
      <c r="FU12" s="94" t="s">
        <v>1252</v>
      </c>
      <c r="FV12" s="94"/>
      <c r="FW12" s="94"/>
      <c r="FX12" s="94" t="s">
        <v>1254</v>
      </c>
      <c r="FY12" s="94"/>
      <c r="FZ12" s="94"/>
      <c r="GA12" s="125" t="s">
        <v>1257</v>
      </c>
      <c r="GB12" s="125"/>
      <c r="GC12" s="125"/>
      <c r="GD12" s="94" t="s">
        <v>778</v>
      </c>
      <c r="GE12" s="94"/>
      <c r="GF12" s="94"/>
      <c r="GG12" s="125" t="s">
        <v>1264</v>
      </c>
      <c r="GH12" s="125"/>
      <c r="GI12" s="125"/>
      <c r="GJ12" s="125" t="s">
        <v>1265</v>
      </c>
      <c r="GK12" s="125"/>
      <c r="GL12" s="125"/>
      <c r="GM12" s="125" t="s">
        <v>1267</v>
      </c>
      <c r="GN12" s="125"/>
      <c r="GO12" s="125"/>
      <c r="GP12" s="125" t="s">
        <v>1268</v>
      </c>
      <c r="GQ12" s="125"/>
      <c r="GR12" s="125"/>
      <c r="GS12" s="125" t="s">
        <v>785</v>
      </c>
      <c r="GT12" s="125"/>
      <c r="GU12" s="125"/>
      <c r="GV12" s="125" t="s">
        <v>787</v>
      </c>
      <c r="GW12" s="125"/>
      <c r="GX12" s="125"/>
      <c r="GY12" s="125" t="s">
        <v>788</v>
      </c>
      <c r="GZ12" s="125"/>
      <c r="HA12" s="125"/>
      <c r="HB12" s="94" t="s">
        <v>1275</v>
      </c>
      <c r="HC12" s="94"/>
      <c r="HD12" s="94"/>
      <c r="HE12" s="94" t="s">
        <v>1277</v>
      </c>
      <c r="HF12" s="94"/>
      <c r="HG12" s="94"/>
      <c r="HH12" s="94" t="s">
        <v>794</v>
      </c>
      <c r="HI12" s="94"/>
      <c r="HJ12" s="94"/>
      <c r="HK12" s="94" t="s">
        <v>1278</v>
      </c>
      <c r="HL12" s="94"/>
      <c r="HM12" s="94"/>
      <c r="HN12" s="94" t="s">
        <v>1281</v>
      </c>
      <c r="HO12" s="94"/>
      <c r="HP12" s="94"/>
      <c r="HQ12" s="94" t="s">
        <v>797</v>
      </c>
      <c r="HR12" s="94"/>
      <c r="HS12" s="94"/>
      <c r="HT12" s="94" t="s">
        <v>795</v>
      </c>
      <c r="HU12" s="94"/>
      <c r="HV12" s="94"/>
      <c r="HW12" s="94" t="s">
        <v>616</v>
      </c>
      <c r="HX12" s="94"/>
      <c r="HY12" s="94"/>
      <c r="HZ12" s="94" t="s">
        <v>1290</v>
      </c>
      <c r="IA12" s="94"/>
      <c r="IB12" s="94"/>
      <c r="IC12" s="94" t="s">
        <v>1294</v>
      </c>
      <c r="ID12" s="94"/>
      <c r="IE12" s="94"/>
      <c r="IF12" s="94" t="s">
        <v>800</v>
      </c>
      <c r="IG12" s="94"/>
      <c r="IH12" s="94"/>
      <c r="II12" s="94" t="s">
        <v>1299</v>
      </c>
      <c r="IJ12" s="94"/>
      <c r="IK12" s="94"/>
      <c r="IL12" s="94" t="s">
        <v>1300</v>
      </c>
      <c r="IM12" s="94"/>
      <c r="IN12" s="94"/>
      <c r="IO12" s="94" t="s">
        <v>1304</v>
      </c>
      <c r="IP12" s="94"/>
      <c r="IQ12" s="94"/>
      <c r="IR12" s="94" t="s">
        <v>1308</v>
      </c>
      <c r="IS12" s="94"/>
      <c r="IT12" s="94"/>
      <c r="KM12" s="73"/>
    </row>
    <row r="13" spans="1:299" ht="82.5" customHeight="1">
      <c r="A13" s="150"/>
      <c r="B13" s="150"/>
      <c r="C13" s="61" t="s">
        <v>30</v>
      </c>
      <c r="D13" s="61" t="s">
        <v>1158</v>
      </c>
      <c r="E13" s="61" t="s">
        <v>1159</v>
      </c>
      <c r="F13" s="61" t="s">
        <v>1160</v>
      </c>
      <c r="G13" s="61" t="s">
        <v>1161</v>
      </c>
      <c r="H13" s="61" t="s">
        <v>1052</v>
      </c>
      <c r="I13" s="61" t="s">
        <v>1162</v>
      </c>
      <c r="J13" s="61" t="s">
        <v>1163</v>
      </c>
      <c r="K13" s="61" t="s">
        <v>714</v>
      </c>
      <c r="L13" s="61" t="s">
        <v>249</v>
      </c>
      <c r="M13" s="61" t="s">
        <v>715</v>
      </c>
      <c r="N13" s="61" t="s">
        <v>716</v>
      </c>
      <c r="O13" s="61" t="s">
        <v>622</v>
      </c>
      <c r="P13" s="61" t="s">
        <v>1164</v>
      </c>
      <c r="Q13" s="61" t="s">
        <v>623</v>
      </c>
      <c r="R13" s="61" t="s">
        <v>717</v>
      </c>
      <c r="S13" s="61" t="s">
        <v>1165</v>
      </c>
      <c r="T13" s="61" t="s">
        <v>718</v>
      </c>
      <c r="U13" s="61" t="s">
        <v>1166</v>
      </c>
      <c r="V13" s="61" t="s">
        <v>1167</v>
      </c>
      <c r="W13" s="61" t="s">
        <v>1168</v>
      </c>
      <c r="X13" s="61" t="s">
        <v>719</v>
      </c>
      <c r="Y13" s="61" t="s">
        <v>720</v>
      </c>
      <c r="Z13" s="61" t="s">
        <v>1169</v>
      </c>
      <c r="AA13" s="61" t="s">
        <v>196</v>
      </c>
      <c r="AB13" s="61" t="s">
        <v>208</v>
      </c>
      <c r="AC13" s="61" t="s">
        <v>210</v>
      </c>
      <c r="AD13" s="61" t="s">
        <v>509</v>
      </c>
      <c r="AE13" s="61" t="s">
        <v>510</v>
      </c>
      <c r="AF13" s="61" t="s">
        <v>1170</v>
      </c>
      <c r="AG13" s="61" t="s">
        <v>1171</v>
      </c>
      <c r="AH13" s="61" t="s">
        <v>1172</v>
      </c>
      <c r="AI13" s="61" t="s">
        <v>1173</v>
      </c>
      <c r="AJ13" s="61" t="s">
        <v>1174</v>
      </c>
      <c r="AK13" s="61" t="s">
        <v>514</v>
      </c>
      <c r="AL13" s="61" t="s">
        <v>1175</v>
      </c>
      <c r="AM13" s="61" t="s">
        <v>722</v>
      </c>
      <c r="AN13" s="61" t="s">
        <v>723</v>
      </c>
      <c r="AO13" s="61" t="s">
        <v>1176</v>
      </c>
      <c r="AP13" s="61" t="s">
        <v>724</v>
      </c>
      <c r="AQ13" s="61" t="s">
        <v>1177</v>
      </c>
      <c r="AR13" s="61" t="s">
        <v>725</v>
      </c>
      <c r="AS13" s="61" t="s">
        <v>94</v>
      </c>
      <c r="AT13" s="61" t="s">
        <v>255</v>
      </c>
      <c r="AU13" s="61" t="s">
        <v>1178</v>
      </c>
      <c r="AV13" s="61" t="s">
        <v>726</v>
      </c>
      <c r="AW13" s="61" t="s">
        <v>727</v>
      </c>
      <c r="AX13" s="61" t="s">
        <v>1179</v>
      </c>
      <c r="AY13" s="61" t="s">
        <v>214</v>
      </c>
      <c r="AZ13" s="61" t="s">
        <v>515</v>
      </c>
      <c r="BA13" s="61" t="s">
        <v>728</v>
      </c>
      <c r="BB13" s="61" t="s">
        <v>729</v>
      </c>
      <c r="BC13" s="61" t="s">
        <v>730</v>
      </c>
      <c r="BD13" s="61" t="s">
        <v>731</v>
      </c>
      <c r="BE13" s="61" t="s">
        <v>732</v>
      </c>
      <c r="BF13" s="61" t="s">
        <v>733</v>
      </c>
      <c r="BG13" s="61" t="s">
        <v>1180</v>
      </c>
      <c r="BH13" s="61" t="s">
        <v>1181</v>
      </c>
      <c r="BI13" s="61" t="s">
        <v>734</v>
      </c>
      <c r="BJ13" s="61" t="s">
        <v>1182</v>
      </c>
      <c r="BK13" s="61" t="s">
        <v>735</v>
      </c>
      <c r="BL13" s="61" t="s">
        <v>736</v>
      </c>
      <c r="BM13" s="61" t="s">
        <v>1183</v>
      </c>
      <c r="BN13" s="61" t="s">
        <v>1184</v>
      </c>
      <c r="BO13" s="61" t="s">
        <v>1185</v>
      </c>
      <c r="BP13" s="61" t="s">
        <v>721</v>
      </c>
      <c r="BQ13" s="61" t="s">
        <v>1186</v>
      </c>
      <c r="BR13" s="61" t="s">
        <v>1187</v>
      </c>
      <c r="BS13" s="61" t="s">
        <v>1188</v>
      </c>
      <c r="BT13" s="61" t="s">
        <v>737</v>
      </c>
      <c r="BU13" s="61" t="s">
        <v>738</v>
      </c>
      <c r="BV13" s="61" t="s">
        <v>1189</v>
      </c>
      <c r="BW13" s="61" t="s">
        <v>739</v>
      </c>
      <c r="BX13" s="61" t="s">
        <v>740</v>
      </c>
      <c r="BY13" s="61" t="s">
        <v>741</v>
      </c>
      <c r="BZ13" s="61" t="s">
        <v>1190</v>
      </c>
      <c r="CA13" s="61" t="s">
        <v>1191</v>
      </c>
      <c r="CB13" s="61" t="s">
        <v>1192</v>
      </c>
      <c r="CC13" s="61" t="s">
        <v>1193</v>
      </c>
      <c r="CD13" s="61" t="s">
        <v>744</v>
      </c>
      <c r="CE13" s="61" t="s">
        <v>745</v>
      </c>
      <c r="CF13" s="61" t="s">
        <v>1194</v>
      </c>
      <c r="CG13" s="61" t="s">
        <v>1195</v>
      </c>
      <c r="CH13" s="61" t="s">
        <v>742</v>
      </c>
      <c r="CI13" s="61" t="s">
        <v>1196</v>
      </c>
      <c r="CJ13" s="61" t="s">
        <v>1197</v>
      </c>
      <c r="CK13" s="61" t="s">
        <v>746</v>
      </c>
      <c r="CL13" s="61" t="s">
        <v>352</v>
      </c>
      <c r="CM13" s="61" t="s">
        <v>520</v>
      </c>
      <c r="CN13" s="61" t="s">
        <v>353</v>
      </c>
      <c r="CO13" s="61" t="s">
        <v>747</v>
      </c>
      <c r="CP13" s="61" t="s">
        <v>1198</v>
      </c>
      <c r="CQ13" s="61" t="s">
        <v>748</v>
      </c>
      <c r="CR13" s="61" t="s">
        <v>749</v>
      </c>
      <c r="CS13" s="61" t="s">
        <v>1199</v>
      </c>
      <c r="CT13" s="61" t="s">
        <v>750</v>
      </c>
      <c r="CU13" s="61" t="s">
        <v>530</v>
      </c>
      <c r="CV13" s="61" t="s">
        <v>531</v>
      </c>
      <c r="CW13" s="61" t="s">
        <v>532</v>
      </c>
      <c r="CX13" s="61" t="s">
        <v>1200</v>
      </c>
      <c r="CY13" s="61" t="s">
        <v>1201</v>
      </c>
      <c r="CZ13" s="61" t="s">
        <v>535</v>
      </c>
      <c r="DA13" s="61" t="s">
        <v>511</v>
      </c>
      <c r="DB13" s="61" t="s">
        <v>512</v>
      </c>
      <c r="DC13" s="61" t="s">
        <v>751</v>
      </c>
      <c r="DD13" s="61" t="s">
        <v>754</v>
      </c>
      <c r="DE13" s="61" t="s">
        <v>755</v>
      </c>
      <c r="DF13" s="61" t="s">
        <v>1202</v>
      </c>
      <c r="DG13" s="61" t="s">
        <v>1203</v>
      </c>
      <c r="DH13" s="61" t="s">
        <v>1204</v>
      </c>
      <c r="DI13" s="61" t="s">
        <v>1205</v>
      </c>
      <c r="DJ13" s="62" t="s">
        <v>358</v>
      </c>
      <c r="DK13" s="61" t="s">
        <v>1206</v>
      </c>
      <c r="DL13" s="62" t="s">
        <v>1207</v>
      </c>
      <c r="DM13" s="62" t="s">
        <v>756</v>
      </c>
      <c r="DN13" s="61" t="s">
        <v>1208</v>
      </c>
      <c r="DO13" s="62" t="s">
        <v>757</v>
      </c>
      <c r="DP13" s="62" t="s">
        <v>758</v>
      </c>
      <c r="DQ13" s="61" t="s">
        <v>1324</v>
      </c>
      <c r="DR13" s="62" t="s">
        <v>1209</v>
      </c>
      <c r="DS13" s="62" t="s">
        <v>1210</v>
      </c>
      <c r="DT13" s="61" t="s">
        <v>1211</v>
      </c>
      <c r="DU13" s="62" t="s">
        <v>1212</v>
      </c>
      <c r="DV13" s="62" t="s">
        <v>1213</v>
      </c>
      <c r="DW13" s="61" t="s">
        <v>1214</v>
      </c>
      <c r="DX13" s="62" t="s">
        <v>1215</v>
      </c>
      <c r="DY13" s="61" t="s">
        <v>1216</v>
      </c>
      <c r="DZ13" s="61" t="s">
        <v>1217</v>
      </c>
      <c r="EA13" s="61" t="s">
        <v>1218</v>
      </c>
      <c r="EB13" s="61" t="s">
        <v>1219</v>
      </c>
      <c r="EC13" s="61" t="s">
        <v>1220</v>
      </c>
      <c r="ED13" s="61" t="s">
        <v>1221</v>
      </c>
      <c r="EE13" s="61" t="s">
        <v>1223</v>
      </c>
      <c r="EF13" s="61" t="s">
        <v>1224</v>
      </c>
      <c r="EG13" s="61" t="s">
        <v>1225</v>
      </c>
      <c r="EH13" s="61" t="s">
        <v>762</v>
      </c>
      <c r="EI13" s="61" t="s">
        <v>763</v>
      </c>
      <c r="EJ13" s="61" t="s">
        <v>1226</v>
      </c>
      <c r="EK13" s="61" t="s">
        <v>1227</v>
      </c>
      <c r="EL13" s="61" t="s">
        <v>1228</v>
      </c>
      <c r="EM13" s="61" t="s">
        <v>1229</v>
      </c>
      <c r="EN13" s="61" t="s">
        <v>765</v>
      </c>
      <c r="EO13" s="61" t="s">
        <v>766</v>
      </c>
      <c r="EP13" s="61" t="s">
        <v>1230</v>
      </c>
      <c r="EQ13" s="61" t="s">
        <v>767</v>
      </c>
      <c r="ER13" s="61" t="s">
        <v>768</v>
      </c>
      <c r="ES13" s="61" t="s">
        <v>1232</v>
      </c>
      <c r="ET13" s="61" t="s">
        <v>770</v>
      </c>
      <c r="EU13" s="61" t="s">
        <v>771</v>
      </c>
      <c r="EV13" s="61" t="s">
        <v>1233</v>
      </c>
      <c r="EW13" s="61" t="s">
        <v>770</v>
      </c>
      <c r="EX13" s="61" t="s">
        <v>771</v>
      </c>
      <c r="EY13" s="61" t="s">
        <v>1235</v>
      </c>
      <c r="EZ13" s="61" t="s">
        <v>196</v>
      </c>
      <c r="FA13" s="61" t="s">
        <v>1237</v>
      </c>
      <c r="FB13" s="61" t="s">
        <v>209</v>
      </c>
      <c r="FC13" s="61" t="s">
        <v>752</v>
      </c>
      <c r="FD13" s="61" t="s">
        <v>753</v>
      </c>
      <c r="FE13" s="61" t="s">
        <v>784</v>
      </c>
      <c r="FF13" s="61" t="s">
        <v>772</v>
      </c>
      <c r="FG13" s="61" t="s">
        <v>1239</v>
      </c>
      <c r="FH13" s="61" t="s">
        <v>1240</v>
      </c>
      <c r="FI13" s="61" t="s">
        <v>16</v>
      </c>
      <c r="FJ13" s="61" t="s">
        <v>17</v>
      </c>
      <c r="FK13" s="61" t="s">
        <v>145</v>
      </c>
      <c r="FL13" s="61" t="s">
        <v>1242</v>
      </c>
      <c r="FM13" s="61" t="s">
        <v>1243</v>
      </c>
      <c r="FN13" s="61" t="s">
        <v>1244</v>
      </c>
      <c r="FO13" s="61" t="s">
        <v>1246</v>
      </c>
      <c r="FP13" s="61" t="s">
        <v>1247</v>
      </c>
      <c r="FQ13" s="61" t="s">
        <v>1249</v>
      </c>
      <c r="FR13" s="61" t="s">
        <v>774</v>
      </c>
      <c r="FS13" s="61" t="s">
        <v>1250</v>
      </c>
      <c r="FT13" s="61" t="s">
        <v>1251</v>
      </c>
      <c r="FU13" s="61" t="s">
        <v>775</v>
      </c>
      <c r="FV13" s="61" t="s">
        <v>776</v>
      </c>
      <c r="FW13" s="61" t="s">
        <v>1253</v>
      </c>
      <c r="FX13" s="61" t="s">
        <v>1255</v>
      </c>
      <c r="FY13" s="61" t="s">
        <v>777</v>
      </c>
      <c r="FZ13" s="61" t="s">
        <v>1256</v>
      </c>
      <c r="GA13" s="62" t="s">
        <v>1258</v>
      </c>
      <c r="GB13" s="61" t="s">
        <v>1259</v>
      </c>
      <c r="GC13" s="62" t="s">
        <v>1260</v>
      </c>
      <c r="GD13" s="61" t="s">
        <v>1261</v>
      </c>
      <c r="GE13" s="61" t="s">
        <v>1262</v>
      </c>
      <c r="GF13" s="61" t="s">
        <v>1263</v>
      </c>
      <c r="GG13" s="62" t="s">
        <v>150</v>
      </c>
      <c r="GH13" s="61" t="s">
        <v>779</v>
      </c>
      <c r="GI13" s="62" t="s">
        <v>780</v>
      </c>
      <c r="GJ13" s="62" t="s">
        <v>1266</v>
      </c>
      <c r="GK13" s="61" t="s">
        <v>522</v>
      </c>
      <c r="GL13" s="62" t="s">
        <v>781</v>
      </c>
      <c r="GM13" s="62" t="s">
        <v>242</v>
      </c>
      <c r="GN13" s="61" t="s">
        <v>250</v>
      </c>
      <c r="GO13" s="62" t="s">
        <v>784</v>
      </c>
      <c r="GP13" s="62" t="s">
        <v>782</v>
      </c>
      <c r="GQ13" s="61" t="s">
        <v>783</v>
      </c>
      <c r="GR13" s="62" t="s">
        <v>1269</v>
      </c>
      <c r="GS13" s="62" t="s">
        <v>1270</v>
      </c>
      <c r="GT13" s="61" t="s">
        <v>786</v>
      </c>
      <c r="GU13" s="62" t="s">
        <v>1271</v>
      </c>
      <c r="GV13" s="62" t="s">
        <v>1272</v>
      </c>
      <c r="GW13" s="61" t="s">
        <v>1273</v>
      </c>
      <c r="GX13" s="62" t="s">
        <v>1274</v>
      </c>
      <c r="GY13" s="62" t="s">
        <v>789</v>
      </c>
      <c r="GZ13" s="61" t="s">
        <v>790</v>
      </c>
      <c r="HA13" s="62" t="s">
        <v>791</v>
      </c>
      <c r="HB13" s="61" t="s">
        <v>574</v>
      </c>
      <c r="HC13" s="61" t="s">
        <v>1276</v>
      </c>
      <c r="HD13" s="61" t="s">
        <v>792</v>
      </c>
      <c r="HE13" s="61" t="s">
        <v>94</v>
      </c>
      <c r="HF13" s="61" t="s">
        <v>255</v>
      </c>
      <c r="HG13" s="61" t="s">
        <v>254</v>
      </c>
      <c r="HH13" s="61" t="s">
        <v>41</v>
      </c>
      <c r="HI13" s="61" t="s">
        <v>42</v>
      </c>
      <c r="HJ13" s="61" t="s">
        <v>102</v>
      </c>
      <c r="HK13" s="61" t="s">
        <v>1279</v>
      </c>
      <c r="HL13" s="61" t="s">
        <v>793</v>
      </c>
      <c r="HM13" s="61" t="s">
        <v>1280</v>
      </c>
      <c r="HN13" s="61" t="s">
        <v>1282</v>
      </c>
      <c r="HO13" s="61" t="s">
        <v>1283</v>
      </c>
      <c r="HP13" s="61" t="s">
        <v>1284</v>
      </c>
      <c r="HQ13" s="61" t="s">
        <v>798</v>
      </c>
      <c r="HR13" s="61" t="s">
        <v>799</v>
      </c>
      <c r="HS13" s="61" t="s">
        <v>1285</v>
      </c>
      <c r="HT13" s="61" t="s">
        <v>1327</v>
      </c>
      <c r="HU13" s="61" t="s">
        <v>796</v>
      </c>
      <c r="HV13" s="61" t="s">
        <v>1286</v>
      </c>
      <c r="HW13" s="61" t="s">
        <v>1287</v>
      </c>
      <c r="HX13" s="61" t="s">
        <v>1288</v>
      </c>
      <c r="HY13" s="61" t="s">
        <v>1289</v>
      </c>
      <c r="HZ13" s="61" t="s">
        <v>1291</v>
      </c>
      <c r="IA13" s="61" t="s">
        <v>1292</v>
      </c>
      <c r="IB13" s="61" t="s">
        <v>1293</v>
      </c>
      <c r="IC13" s="61" t="s">
        <v>1295</v>
      </c>
      <c r="ID13" s="61" t="s">
        <v>1296</v>
      </c>
      <c r="IE13" s="61" t="s">
        <v>1297</v>
      </c>
      <c r="IF13" s="61" t="s">
        <v>801</v>
      </c>
      <c r="IG13" s="61" t="s">
        <v>802</v>
      </c>
      <c r="IH13" s="61" t="s">
        <v>1298</v>
      </c>
      <c r="II13" s="61" t="s">
        <v>146</v>
      </c>
      <c r="IJ13" s="61" t="s">
        <v>233</v>
      </c>
      <c r="IK13" s="61" t="s">
        <v>207</v>
      </c>
      <c r="IL13" s="61" t="s">
        <v>1301</v>
      </c>
      <c r="IM13" s="61" t="s">
        <v>1302</v>
      </c>
      <c r="IN13" s="61" t="s">
        <v>1303</v>
      </c>
      <c r="IO13" s="61" t="s">
        <v>1305</v>
      </c>
      <c r="IP13" s="61" t="s">
        <v>1306</v>
      </c>
      <c r="IQ13" s="61" t="s">
        <v>1307</v>
      </c>
      <c r="IR13" s="61" t="s">
        <v>1309</v>
      </c>
      <c r="IS13" s="61" t="s">
        <v>1310</v>
      </c>
      <c r="IT13" s="61" t="s">
        <v>1311</v>
      </c>
      <c r="IU13" s="60"/>
      <c r="IV13" s="60"/>
      <c r="IW13" s="60"/>
      <c r="IX13" s="60"/>
    </row>
    <row r="14" spans="1:299" ht="15.75">
      <c r="A14" s="2">
        <v>1</v>
      </c>
      <c r="B14" s="4" t="s">
        <v>1395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/>
      <c r="HC14" s="4">
        <v>1</v>
      </c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/>
      <c r="HO14" s="4">
        <v>1</v>
      </c>
      <c r="HP14" s="4"/>
      <c r="HQ14" s="4"/>
      <c r="HR14" s="4">
        <v>1</v>
      </c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/>
      <c r="ID14" s="4">
        <v>1</v>
      </c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>
      <c r="A15" s="2">
        <v>2</v>
      </c>
      <c r="B15" s="4" t="s">
        <v>1396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/>
      <c r="CH15" s="4">
        <v>1</v>
      </c>
      <c r="CI15" s="4">
        <v>1</v>
      </c>
      <c r="CJ15" s="4"/>
      <c r="CK15" s="4"/>
      <c r="CL15" s="4"/>
      <c r="CM15" s="4"/>
      <c r="CN15" s="4">
        <v>1</v>
      </c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/>
      <c r="IG15" s="4">
        <v>1</v>
      </c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>
      <c r="A16" s="2">
        <v>3</v>
      </c>
      <c r="B16" s="4" t="s">
        <v>1397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/>
      <c r="HO16" s="4">
        <v>1</v>
      </c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/>
      <c r="ID16" s="4">
        <v>1</v>
      </c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 t="s">
        <v>1398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 t="s">
        <v>1399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>
        <v>1</v>
      </c>
      <c r="HF18" s="4"/>
      <c r="HG18" s="4"/>
      <c r="HH18" s="4"/>
      <c r="HI18" s="4">
        <v>1</v>
      </c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/>
      <c r="HU18" s="4">
        <v>1</v>
      </c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 t="s">
        <v>1400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 t="s">
        <v>1401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>
        <v>1</v>
      </c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 t="s">
        <v>1402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</row>
    <row r="22" spans="1:293">
      <c r="A22" s="3">
        <v>9</v>
      </c>
      <c r="B22" s="4" t="s">
        <v>1403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>
      <c r="A23" s="3">
        <v>10</v>
      </c>
      <c r="B23" s="4" t="s">
        <v>1404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/>
      <c r="CH23" s="4">
        <v>1</v>
      </c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>
      <c r="A24" s="3">
        <v>11</v>
      </c>
      <c r="B24" s="4" t="s">
        <v>1405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 t="s">
        <v>1406</v>
      </c>
      <c r="C25" s="4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92" t="s">
        <v>276</v>
      </c>
      <c r="B26" s="93"/>
      <c r="C26" s="3">
        <f>SUM(C14:C25)</f>
        <v>10</v>
      </c>
      <c r="D26" s="3">
        <f>SUM(D14:D25)</f>
        <v>2</v>
      </c>
      <c r="E26" s="3">
        <f>SUM(E14:E25)</f>
        <v>0</v>
      </c>
      <c r="F26" s="78">
        <v>8</v>
      </c>
      <c r="G26" s="3">
        <f>SUM(G14:G25)</f>
        <v>4</v>
      </c>
      <c r="H26" s="78">
        <v>0</v>
      </c>
      <c r="I26" s="3">
        <f>SUM(I14:I25)</f>
        <v>9</v>
      </c>
      <c r="J26" s="3">
        <f>SUM(J14:J25)</f>
        <v>3</v>
      </c>
      <c r="K26" s="3">
        <f>SUM(K14:K25)</f>
        <v>0</v>
      </c>
      <c r="L26" s="3">
        <f>SUM(L14:L25)</f>
        <v>10</v>
      </c>
      <c r="M26" s="3">
        <f>SUM(M14:M25)</f>
        <v>2</v>
      </c>
      <c r="N26" s="3">
        <f>SUM(N14:N25)</f>
        <v>0</v>
      </c>
      <c r="O26" s="3">
        <f>SUM(O14:O25)</f>
        <v>10</v>
      </c>
      <c r="P26" s="3">
        <f>SUM(P14:P25)</f>
        <v>2</v>
      </c>
      <c r="Q26" s="3">
        <f>SUM(Q14:Q25)</f>
        <v>0</v>
      </c>
      <c r="R26" s="3">
        <f>SUM(R14:R25)</f>
        <v>12</v>
      </c>
      <c r="S26" s="3">
        <f>SUM(S14:S25)</f>
        <v>0</v>
      </c>
      <c r="T26" s="3">
        <f>SUM(T14:T25)</f>
        <v>0</v>
      </c>
      <c r="U26" s="3">
        <f>SUM(U14:U25)</f>
        <v>10</v>
      </c>
      <c r="V26" s="3">
        <f>SUM(V14:V25)</f>
        <v>2</v>
      </c>
      <c r="W26" s="3">
        <f>SUM(W14:W25)</f>
        <v>0</v>
      </c>
      <c r="X26" s="3">
        <f>SUM(X14:X25)</f>
        <v>11</v>
      </c>
      <c r="Y26" s="3">
        <f>SUM(Y14:Y25)</f>
        <v>1</v>
      </c>
      <c r="Z26" s="3">
        <f>SUM(Z14:Z25)</f>
        <v>0</v>
      </c>
      <c r="AA26" s="3">
        <f>SUM(AA14:AA25)</f>
        <v>8</v>
      </c>
      <c r="AB26" s="3">
        <f>SUM(AB14:AB25)</f>
        <v>4</v>
      </c>
      <c r="AC26" s="3">
        <f>SUM(AC14:AC25)</f>
        <v>0</v>
      </c>
      <c r="AD26" s="3">
        <f>SUM(AD14:AD25)</f>
        <v>11</v>
      </c>
      <c r="AE26" s="3">
        <f>SUM(AE14:AE25)</f>
        <v>1</v>
      </c>
      <c r="AF26" s="3">
        <f>SUM(AF14:AF25)</f>
        <v>0</v>
      </c>
      <c r="AG26" s="3">
        <f>SUM(AG14:AG25)</f>
        <v>12</v>
      </c>
      <c r="AH26" s="3">
        <f>SUM(AH14:AH25)</f>
        <v>0</v>
      </c>
      <c r="AI26" s="3">
        <f>SUM(AI14:AI25)</f>
        <v>0</v>
      </c>
      <c r="AJ26" s="3">
        <f>SUM(AJ14:AJ25)</f>
        <v>10</v>
      </c>
      <c r="AK26" s="3">
        <f>SUM(AK14:AK25)</f>
        <v>2</v>
      </c>
      <c r="AL26" s="3">
        <f>SUM(AL14:AL25)</f>
        <v>0</v>
      </c>
      <c r="AM26" s="3">
        <f>SUM(AM14:AM25)</f>
        <v>12</v>
      </c>
      <c r="AN26" s="3">
        <f>SUM(AN14:AN25)</f>
        <v>0</v>
      </c>
      <c r="AO26" s="3">
        <f>SUM(AO14:AO25)</f>
        <v>0</v>
      </c>
      <c r="AP26" s="3">
        <f>SUM(AP14:AP25)</f>
        <v>12</v>
      </c>
      <c r="AQ26" s="3">
        <f>SUM(AQ14:AQ25)</f>
        <v>0</v>
      </c>
      <c r="AR26" s="3">
        <f>SUM(AR14:AR25)</f>
        <v>0</v>
      </c>
      <c r="AS26" s="3">
        <f>SUM(AS14:AS25)</f>
        <v>9</v>
      </c>
      <c r="AT26" s="3">
        <f>SUM(AT14:AT25)</f>
        <v>3</v>
      </c>
      <c r="AU26" s="3">
        <f>SUM(AU14:AU25)</f>
        <v>0</v>
      </c>
      <c r="AV26" s="3">
        <f>SUM(AV14:AV25)</f>
        <v>10</v>
      </c>
      <c r="AW26" s="3">
        <f>SUM(AW14:AW25)</f>
        <v>2</v>
      </c>
      <c r="AX26" s="3">
        <f>SUM(AX14:AX25)</f>
        <v>0</v>
      </c>
      <c r="AY26" s="3">
        <f>SUM(AY14:AY25)</f>
        <v>9</v>
      </c>
      <c r="AZ26" s="3">
        <f>SUM(AZ14:AZ25)</f>
        <v>3</v>
      </c>
      <c r="BA26" s="3">
        <f>SUM(BA14:BA25)</f>
        <v>0</v>
      </c>
      <c r="BB26" s="3">
        <f>SUM(BB14:BB25)</f>
        <v>12</v>
      </c>
      <c r="BC26" s="3">
        <f>SUM(BC14:BC25)</f>
        <v>0</v>
      </c>
      <c r="BD26" s="3">
        <f>SUM(BD14:BD25)</f>
        <v>0</v>
      </c>
      <c r="BE26" s="3">
        <f>SUM(BE14:BE25)</f>
        <v>10</v>
      </c>
      <c r="BF26" s="3">
        <f>SUM(BF14:BF25)</f>
        <v>2</v>
      </c>
      <c r="BG26" s="3">
        <f>SUM(BG14:BG25)</f>
        <v>0</v>
      </c>
      <c r="BH26" s="3">
        <f>SUM(BH14:BH25)</f>
        <v>7</v>
      </c>
      <c r="BI26" s="3">
        <f>SUM(BI14:BI25)</f>
        <v>5</v>
      </c>
      <c r="BJ26" s="3">
        <f>SUM(BJ14:BJ25)</f>
        <v>0</v>
      </c>
      <c r="BK26" s="3">
        <f>SUM(BK14:BK25)</f>
        <v>11</v>
      </c>
      <c r="BL26" s="3">
        <f>SUM(BL14:BL25)</f>
        <v>1</v>
      </c>
      <c r="BM26" s="3">
        <f>SUM(BM14:BM25)</f>
        <v>0</v>
      </c>
      <c r="BN26" s="3">
        <f>SUM(BN14:BN25)</f>
        <v>12</v>
      </c>
      <c r="BO26" s="3">
        <f>SUM(BO14:BO25)</f>
        <v>0</v>
      </c>
      <c r="BP26" s="3">
        <f>SUM(BP14:BP25)</f>
        <v>0</v>
      </c>
      <c r="BQ26" s="3">
        <f>SUM(BQ14:BQ25)</f>
        <v>12</v>
      </c>
      <c r="BR26" s="3">
        <f>SUM(BR14:BR25)</f>
        <v>0</v>
      </c>
      <c r="BS26" s="3">
        <f>SUM(BS14:BS25)</f>
        <v>0</v>
      </c>
      <c r="BT26" s="3">
        <f>SUM(BT14:BT25)</f>
        <v>10</v>
      </c>
      <c r="BU26" s="3">
        <f>SUM(BU14:BU25)</f>
        <v>2</v>
      </c>
      <c r="BV26" s="3">
        <f>SUM(BV14:BV25)</f>
        <v>0</v>
      </c>
      <c r="BW26" s="3">
        <f>SUM(BW14:BW25)</f>
        <v>9</v>
      </c>
      <c r="BX26" s="3">
        <f>SUM(BX14:BX25)</f>
        <v>3</v>
      </c>
      <c r="BY26" s="3">
        <f>SUM(BY14:BY25)</f>
        <v>0</v>
      </c>
      <c r="BZ26" s="3">
        <f>SUM(BZ14:BZ25)</f>
        <v>9</v>
      </c>
      <c r="CA26" s="3">
        <f>SUM(CA14:CA25)</f>
        <v>3</v>
      </c>
      <c r="CB26" s="3">
        <f>SUM(CB14:CB25)</f>
        <v>0</v>
      </c>
      <c r="CC26" s="3">
        <f>SUM(CC14:CC25)</f>
        <v>12</v>
      </c>
      <c r="CD26" s="3">
        <f>SUM(CD14:CD25)</f>
        <v>0</v>
      </c>
      <c r="CE26" s="3">
        <f>SUM(CE14:CE25)</f>
        <v>0</v>
      </c>
      <c r="CF26" s="3">
        <f>SUM(CF14:CF25)</f>
        <v>7</v>
      </c>
      <c r="CG26" s="3">
        <f>SUM(CG14:CG25)</f>
        <v>3</v>
      </c>
      <c r="CH26" s="3">
        <f>SUM(CH14:CH25)</f>
        <v>2</v>
      </c>
      <c r="CI26" s="3">
        <f>SUM(CI14:CI25)</f>
        <v>12</v>
      </c>
      <c r="CJ26" s="3">
        <f>SUM(CJ14:CJ25)</f>
        <v>0</v>
      </c>
      <c r="CK26" s="3">
        <f>SUM(CK14:CK25)</f>
        <v>0</v>
      </c>
      <c r="CL26" s="3">
        <f>SUM(CL14:CL25)</f>
        <v>9</v>
      </c>
      <c r="CM26" s="3">
        <f>SUM(CM14:CM25)</f>
        <v>2</v>
      </c>
      <c r="CN26" s="3">
        <f>SUM(CN14:CN25)</f>
        <v>1</v>
      </c>
      <c r="CO26" s="3">
        <f>SUM(CO14:CO25)</f>
        <v>10</v>
      </c>
      <c r="CP26" s="3">
        <f>SUM(CP14:CP25)</f>
        <v>2</v>
      </c>
      <c r="CQ26" s="3">
        <f>SUM(CQ14:CQ25)</f>
        <v>0</v>
      </c>
      <c r="CR26" s="3">
        <f>SUM(CR14:CR25)</f>
        <v>8</v>
      </c>
      <c r="CS26" s="3">
        <f>SUM(CS14:CS25)</f>
        <v>4</v>
      </c>
      <c r="CT26" s="3">
        <f>SUM(CT14:CT25)</f>
        <v>0</v>
      </c>
      <c r="CU26" s="3">
        <f>SUM(CU14:CU25)</f>
        <v>8</v>
      </c>
      <c r="CV26" s="3">
        <f>SUM(CV14:CV25)</f>
        <v>4</v>
      </c>
      <c r="CW26" s="3">
        <f>SUM(CW14:CW25)</f>
        <v>0</v>
      </c>
      <c r="CX26" s="3">
        <f>SUM(CX14:CX25)</f>
        <v>8</v>
      </c>
      <c r="CY26" s="3">
        <f>SUM(CY14:CY25)</f>
        <v>4</v>
      </c>
      <c r="CZ26" s="3">
        <f>SUM(CZ14:CZ25)</f>
        <v>0</v>
      </c>
      <c r="DA26" s="3">
        <f>SUM(DA14:DA25)</f>
        <v>12</v>
      </c>
      <c r="DB26" s="3">
        <f>SUM(DB14:DB25)</f>
        <v>0</v>
      </c>
      <c r="DC26" s="3">
        <f>SUM(DC14:DC25)</f>
        <v>0</v>
      </c>
      <c r="DD26" s="3">
        <f>SUM(DD14:DD25)</f>
        <v>9</v>
      </c>
      <c r="DE26" s="3">
        <f>SUM(DE14:DE25)</f>
        <v>3</v>
      </c>
      <c r="DF26" s="3">
        <f>SUM(DF14:DF25)</f>
        <v>0</v>
      </c>
      <c r="DG26" s="3">
        <f>SUM(DG14:DG25)</f>
        <v>12</v>
      </c>
      <c r="DH26" s="3">
        <f>SUM(DH14:DH25)</f>
        <v>0</v>
      </c>
      <c r="DI26" s="3">
        <f>SUM(DI14:DI25)</f>
        <v>0</v>
      </c>
      <c r="DJ26" s="3">
        <f>SUM(DJ14:DJ25)</f>
        <v>8</v>
      </c>
      <c r="DK26" s="3">
        <f>SUM(DK14:DK25)</f>
        <v>4</v>
      </c>
      <c r="DL26" s="3">
        <f>SUM(DL14:DL25)</f>
        <v>0</v>
      </c>
      <c r="DM26" s="3">
        <f>SUM(DM14:DM25)</f>
        <v>9</v>
      </c>
      <c r="DN26" s="3">
        <f>SUM(DN14:DN25)</f>
        <v>3</v>
      </c>
      <c r="DO26" s="3">
        <f>SUM(DO14:DO25)</f>
        <v>0</v>
      </c>
      <c r="DP26" s="3">
        <f>SUM(DP14:DP25)</f>
        <v>10</v>
      </c>
      <c r="DQ26" s="3">
        <f>SUM(DQ14:DQ25)</f>
        <v>2</v>
      </c>
      <c r="DR26" s="3">
        <f>SUM(DR14:DR25)</f>
        <v>0</v>
      </c>
      <c r="DS26" s="3">
        <f>SUM(DS14:DS25)</f>
        <v>8</v>
      </c>
      <c r="DT26" s="3">
        <f>SUM(DT14:DT25)</f>
        <v>4</v>
      </c>
      <c r="DU26" s="3">
        <f>SUM(DU14:DU25)</f>
        <v>0</v>
      </c>
      <c r="DV26" s="3">
        <f>SUM(DV14:DV25)</f>
        <v>8</v>
      </c>
      <c r="DW26" s="3">
        <f>SUM(DW14:DW25)</f>
        <v>4</v>
      </c>
      <c r="DX26" s="3">
        <f>SUM(DX14:DX25)</f>
        <v>0</v>
      </c>
      <c r="DY26" s="3">
        <f>SUM(DY14:DY25)</f>
        <v>12</v>
      </c>
      <c r="DZ26" s="3">
        <f>SUM(DZ14:DZ25)</f>
        <v>0</v>
      </c>
      <c r="EA26" s="3">
        <f>SUM(EA14:EA25)</f>
        <v>0</v>
      </c>
      <c r="EB26" s="3">
        <f>SUM(EB14:EB25)</f>
        <v>12</v>
      </c>
      <c r="EC26" s="3">
        <f>SUM(EC14:EC25)</f>
        <v>0</v>
      </c>
      <c r="ED26" s="3">
        <f>SUM(ED14:ED25)</f>
        <v>0</v>
      </c>
      <c r="EE26" s="3">
        <f>SUM(EE14:EE25)</f>
        <v>9</v>
      </c>
      <c r="EF26" s="3">
        <f>SUM(EF14:EF25)</f>
        <v>3</v>
      </c>
      <c r="EG26" s="3">
        <f>SUM(EG14:EG25)</f>
        <v>0</v>
      </c>
      <c r="EH26" s="3">
        <f>SUM(EH14:EH25)</f>
        <v>10</v>
      </c>
      <c r="EI26" s="3">
        <f>SUM(EI14:EI25)</f>
        <v>2</v>
      </c>
      <c r="EJ26" s="3">
        <f>SUM(EJ14:EJ25)</f>
        <v>0</v>
      </c>
      <c r="EK26" s="3">
        <f>SUM(EK14:EK25)</f>
        <v>9</v>
      </c>
      <c r="EL26" s="3">
        <f>SUM(EL14:EL25)</f>
        <v>3</v>
      </c>
      <c r="EM26" s="3">
        <f>SUM(EM14:EM25)</f>
        <v>0</v>
      </c>
      <c r="EN26" s="3">
        <f>SUM(EN14:EN25)</f>
        <v>9</v>
      </c>
      <c r="EO26" s="3">
        <f>SUM(EO14:EO25)</f>
        <v>3</v>
      </c>
      <c r="EP26" s="3">
        <f>SUM(EP14:EP25)</f>
        <v>0</v>
      </c>
      <c r="EQ26" s="3">
        <f>SUM(EQ14:EQ25)</f>
        <v>10</v>
      </c>
      <c r="ER26" s="3">
        <f>SUM(ER14:ER25)</f>
        <v>2</v>
      </c>
      <c r="ES26" s="3">
        <f>SUM(ES14:ES25)</f>
        <v>0</v>
      </c>
      <c r="ET26" s="3">
        <f>SUM(ET14:ET25)</f>
        <v>12</v>
      </c>
      <c r="EU26" s="3">
        <f>SUM(EU14:EU25)</f>
        <v>0</v>
      </c>
      <c r="EV26" s="3">
        <f>SUM(EV14:EV25)</f>
        <v>0</v>
      </c>
      <c r="EW26" s="3">
        <f>SUM(EW14:EW25)</f>
        <v>12</v>
      </c>
      <c r="EX26" s="3">
        <f>SUM(EX14:EX25)</f>
        <v>0</v>
      </c>
      <c r="EY26" s="3">
        <f>SUM(EY14:EY25)</f>
        <v>0</v>
      </c>
      <c r="EZ26" s="3">
        <f>SUM(EZ14:EZ25)</f>
        <v>8</v>
      </c>
      <c r="FA26" s="3">
        <f>SUM(FA14:FA25)</f>
        <v>4</v>
      </c>
      <c r="FB26" s="3">
        <f>SUM(FB14:FB25)</f>
        <v>0</v>
      </c>
      <c r="FC26" s="3">
        <f>SUM(FC14:FC25)</f>
        <v>10</v>
      </c>
      <c r="FD26" s="3">
        <f>SUM(FD14:FD25)</f>
        <v>2</v>
      </c>
      <c r="FE26" s="3">
        <f>SUM(FE14:FE25)</f>
        <v>0</v>
      </c>
      <c r="FF26" s="3">
        <f>SUM(FF14:FF25)</f>
        <v>8</v>
      </c>
      <c r="FG26" s="3">
        <f>SUM(FG14:FG25)</f>
        <v>4</v>
      </c>
      <c r="FH26" s="3">
        <f>SUM(FH14:FH25)</f>
        <v>0</v>
      </c>
      <c r="FI26" s="3">
        <f>SUM(FI14:FI25)</f>
        <v>10</v>
      </c>
      <c r="FJ26" s="3">
        <f>SUM(FJ14:FJ25)</f>
        <v>2</v>
      </c>
      <c r="FK26" s="3">
        <f>SUM(FK14:FK25)</f>
        <v>0</v>
      </c>
      <c r="FL26" s="3">
        <f>SUM(FL14:FL25)</f>
        <v>12</v>
      </c>
      <c r="FM26" s="3">
        <f>SUM(FM14:FM25)</f>
        <v>0</v>
      </c>
      <c r="FN26" s="3">
        <f>SUM(FN14:FN25)</f>
        <v>0</v>
      </c>
      <c r="FO26" s="3">
        <f>SUM(FO14:FO25)</f>
        <v>12</v>
      </c>
      <c r="FP26" s="3">
        <f>SUM(FP14:FP25)</f>
        <v>0</v>
      </c>
      <c r="FQ26" s="3">
        <f>SUM(FQ14:FQ25)</f>
        <v>0</v>
      </c>
      <c r="FR26" s="3">
        <f>SUM(FR14:FR25)</f>
        <v>12</v>
      </c>
      <c r="FS26" s="3">
        <f>SUM(FS14:FS25)</f>
        <v>0</v>
      </c>
      <c r="FT26" s="3">
        <f>SUM(FT14:FT25)</f>
        <v>0</v>
      </c>
      <c r="FU26" s="3">
        <f>SUM(FU14:FU25)</f>
        <v>12</v>
      </c>
      <c r="FV26" s="3">
        <f>SUM(FV14:FV25)</f>
        <v>0</v>
      </c>
      <c r="FW26" s="3">
        <f>SUM(FW14:FW25)</f>
        <v>0</v>
      </c>
      <c r="FX26" s="3">
        <f>SUM(FX14:FX25)</f>
        <v>12</v>
      </c>
      <c r="FY26" s="3">
        <f>SUM(FY14:FY25)</f>
        <v>0</v>
      </c>
      <c r="FZ26" s="3">
        <f>SUM(FZ14:FZ25)</f>
        <v>0</v>
      </c>
      <c r="GA26" s="3">
        <f>SUM(GA14:GA25)</f>
        <v>12</v>
      </c>
      <c r="GB26" s="3">
        <f>SUM(GB14:GB25)</f>
        <v>0</v>
      </c>
      <c r="GC26" s="3">
        <f>SUM(GC14:GC25)</f>
        <v>0</v>
      </c>
      <c r="GD26" s="3">
        <f>SUM(GD14:GD25)</f>
        <v>12</v>
      </c>
      <c r="GE26" s="3">
        <f>SUM(GE14:GE25)</f>
        <v>0</v>
      </c>
      <c r="GF26" s="3">
        <f>SUM(GF14:GF25)</f>
        <v>0</v>
      </c>
      <c r="GG26" s="3">
        <f>SUM(GG14:GG25)</f>
        <v>10</v>
      </c>
      <c r="GH26" s="3">
        <f>SUM(GH14:GH25)</f>
        <v>2</v>
      </c>
      <c r="GI26" s="3">
        <f>SUM(GI14:GI25)</f>
        <v>0</v>
      </c>
      <c r="GJ26" s="3">
        <f>SUM(GJ14:GJ25)</f>
        <v>9</v>
      </c>
      <c r="GK26" s="3">
        <f>SUM(GK14:GK25)</f>
        <v>3</v>
      </c>
      <c r="GL26" s="3">
        <f>SUM(GL14:GL25)</f>
        <v>0</v>
      </c>
      <c r="GM26" s="3">
        <f>SUM(GM14:GM25)</f>
        <v>12</v>
      </c>
      <c r="GN26" s="3">
        <f>SUM(GN14:GN25)</f>
        <v>0</v>
      </c>
      <c r="GO26" s="3">
        <f>SUM(GO14:GO25)</f>
        <v>0</v>
      </c>
      <c r="GP26" s="3">
        <f>SUM(GP14:GP25)</f>
        <v>9</v>
      </c>
      <c r="GQ26" s="3">
        <f>SUM(GQ14:GQ25)</f>
        <v>3</v>
      </c>
      <c r="GR26" s="3">
        <f>SUM(GR14:GR25)</f>
        <v>0</v>
      </c>
      <c r="GS26" s="3">
        <f>SUM(GS14:GS25)</f>
        <v>10</v>
      </c>
      <c r="GT26" s="3">
        <f>SUM(GT14:GT25)</f>
        <v>2</v>
      </c>
      <c r="GU26" s="3">
        <f>SUM(GU14:GU25)</f>
        <v>0</v>
      </c>
      <c r="GV26" s="3">
        <f>SUM(GV14:GV25)</f>
        <v>10</v>
      </c>
      <c r="GW26" s="3">
        <f>SUM(GW14:GW25)</f>
        <v>2</v>
      </c>
      <c r="GX26" s="3">
        <f>SUM(GX14:GX25)</f>
        <v>0</v>
      </c>
      <c r="GY26" s="3">
        <f>SUM(GY14:GY25)</f>
        <v>9</v>
      </c>
      <c r="GZ26" s="3">
        <f>SUM(GZ14:GZ25)</f>
        <v>3</v>
      </c>
      <c r="HA26" s="3">
        <f>SUM(HA14:HA25)</f>
        <v>0</v>
      </c>
      <c r="HB26" s="3">
        <f>SUM(HB14:HB25)</f>
        <v>8</v>
      </c>
      <c r="HC26" s="3">
        <f>SUM(HC14:HC25)</f>
        <v>4</v>
      </c>
      <c r="HD26" s="3">
        <f>SUM(HD14:HD25)</f>
        <v>0</v>
      </c>
      <c r="HE26" s="3">
        <f>SUM(HE14:HE25)</f>
        <v>9</v>
      </c>
      <c r="HF26" s="3">
        <f>SUM(HF14:HF25)</f>
        <v>3</v>
      </c>
      <c r="HG26" s="3">
        <f>SUM(HG14:HG25)</f>
        <v>0</v>
      </c>
      <c r="HH26" s="3">
        <f>SUM(HH14:HH25)</f>
        <v>9</v>
      </c>
      <c r="HI26" s="3">
        <f>SUM(HI14:HI25)</f>
        <v>3</v>
      </c>
      <c r="HJ26" s="3">
        <f>SUM(HJ14:HJ25)</f>
        <v>0</v>
      </c>
      <c r="HK26" s="3">
        <f>SUM(HK14:HK25)</f>
        <v>10</v>
      </c>
      <c r="HL26" s="3">
        <f>SUM(HL14:HL25)</f>
        <v>2</v>
      </c>
      <c r="HM26" s="3">
        <f>SUM(HM14:HM25)</f>
        <v>0</v>
      </c>
      <c r="HN26" s="3">
        <f>SUM(HN14:HN25)</f>
        <v>8</v>
      </c>
      <c r="HO26" s="3">
        <f>SUM(HO14:HO25)</f>
        <v>4</v>
      </c>
      <c r="HP26" s="3">
        <f>SUM(HP14:HP25)</f>
        <v>0</v>
      </c>
      <c r="HQ26" s="3">
        <f>SUM(HQ14:HQ25)</f>
        <v>11</v>
      </c>
      <c r="HR26" s="3">
        <f>SUM(HR14:HR25)</f>
        <v>1</v>
      </c>
      <c r="HS26" s="3">
        <f>SUM(HS14:HS25)</f>
        <v>0</v>
      </c>
      <c r="HT26" s="3">
        <f>SUM(HT14:HT25)</f>
        <v>9</v>
      </c>
      <c r="HU26" s="3">
        <f>SUM(HU14:HU25)</f>
        <v>3</v>
      </c>
      <c r="HV26" s="3">
        <f>SUM(HV14:HV25)</f>
        <v>0</v>
      </c>
      <c r="HW26" s="3">
        <f>SUM(HW14:HW25)</f>
        <v>12</v>
      </c>
      <c r="HX26" s="3">
        <f>SUM(HX14:HX25)</f>
        <v>0</v>
      </c>
      <c r="HY26" s="3">
        <f>SUM(HY14:HY25)</f>
        <v>0</v>
      </c>
      <c r="HZ26" s="80">
        <f>SUM(HZ14:HZ25)</f>
        <v>11</v>
      </c>
      <c r="IA26" s="3">
        <f>SUM(IA14:IA25)</f>
        <v>1</v>
      </c>
      <c r="IB26" s="3">
        <f>SUM(IB14:IB25)</f>
        <v>0</v>
      </c>
      <c r="IC26" s="80">
        <f>SUM(IC14:IC25)</f>
        <v>9</v>
      </c>
      <c r="ID26" s="3">
        <f>SUM(ID14:ID25)</f>
        <v>3</v>
      </c>
      <c r="IE26" s="3">
        <f>SUM(IE14:IE25)</f>
        <v>0</v>
      </c>
      <c r="IF26" s="80">
        <f>SUM(IF14:IF25)</f>
        <v>10</v>
      </c>
      <c r="IG26" s="3">
        <f>SUM(IG14:IG25)</f>
        <v>2</v>
      </c>
      <c r="IH26" s="3">
        <f>SUM(IH14:IH25)</f>
        <v>0</v>
      </c>
      <c r="II26" s="80">
        <f>SUM(II14:II25)</f>
        <v>9</v>
      </c>
      <c r="IJ26" s="3">
        <f>SUM(IJ14:IJ25)</f>
        <v>3</v>
      </c>
      <c r="IK26" s="3">
        <f>SUM(IK14:IK25)</f>
        <v>0</v>
      </c>
      <c r="IL26" s="80">
        <f>SUM(IL14:IL25)</f>
        <v>9</v>
      </c>
      <c r="IM26" s="3">
        <f>SUM(IM14:IM25)</f>
        <v>3</v>
      </c>
      <c r="IN26" s="3">
        <f>SUM(IN14:IN25)</f>
        <v>0</v>
      </c>
      <c r="IO26" s="80">
        <f>SUM(IO14:IO25)</f>
        <v>11</v>
      </c>
      <c r="IP26" s="3">
        <f>SUM(IP14:IP25)</f>
        <v>1</v>
      </c>
      <c r="IQ26" s="3">
        <f>SUM(IQ14:IQ25)</f>
        <v>0</v>
      </c>
      <c r="IR26" s="80">
        <v>9</v>
      </c>
      <c r="IS26" s="77">
        <v>3</v>
      </c>
      <c r="IT26" s="77">
        <v>0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96" t="s">
        <v>834</v>
      </c>
      <c r="B27" s="97"/>
      <c r="C27" s="10">
        <f>C26/12%</f>
        <v>83.333333333333343</v>
      </c>
      <c r="D27" s="10">
        <f t="shared" ref="D27:BO27" si="0">D26/12%</f>
        <v>16.666666666666668</v>
      </c>
      <c r="E27" s="10">
        <f t="shared" si="0"/>
        <v>0</v>
      </c>
      <c r="F27" s="10">
        <f t="shared" si="0"/>
        <v>66.666666666666671</v>
      </c>
      <c r="G27" s="10">
        <f t="shared" si="0"/>
        <v>33.333333333333336</v>
      </c>
      <c r="H27" s="10">
        <f t="shared" si="0"/>
        <v>0</v>
      </c>
      <c r="I27" s="10">
        <f t="shared" si="0"/>
        <v>75</v>
      </c>
      <c r="J27" s="10">
        <f t="shared" si="0"/>
        <v>25</v>
      </c>
      <c r="K27" s="10">
        <f t="shared" si="0"/>
        <v>0</v>
      </c>
      <c r="L27" s="10">
        <f t="shared" si="0"/>
        <v>83.333333333333343</v>
      </c>
      <c r="M27" s="10">
        <f t="shared" si="0"/>
        <v>16.666666666666668</v>
      </c>
      <c r="N27" s="10">
        <f t="shared" si="0"/>
        <v>0</v>
      </c>
      <c r="O27" s="10">
        <f t="shared" si="0"/>
        <v>83.333333333333343</v>
      </c>
      <c r="P27" s="10">
        <f t="shared" si="0"/>
        <v>16.666666666666668</v>
      </c>
      <c r="Q27" s="10">
        <f t="shared" si="0"/>
        <v>0</v>
      </c>
      <c r="R27" s="10">
        <f t="shared" si="0"/>
        <v>100</v>
      </c>
      <c r="S27" s="10">
        <f t="shared" si="0"/>
        <v>0</v>
      </c>
      <c r="T27" s="10">
        <f t="shared" si="0"/>
        <v>0</v>
      </c>
      <c r="U27" s="10">
        <f t="shared" si="0"/>
        <v>83.333333333333343</v>
      </c>
      <c r="V27" s="10">
        <f t="shared" si="0"/>
        <v>16.666666666666668</v>
      </c>
      <c r="W27" s="10">
        <f t="shared" si="0"/>
        <v>0</v>
      </c>
      <c r="X27" s="10">
        <f t="shared" si="0"/>
        <v>91.666666666666671</v>
      </c>
      <c r="Y27" s="10">
        <f t="shared" si="0"/>
        <v>8.3333333333333339</v>
      </c>
      <c r="Z27" s="10">
        <f t="shared" si="0"/>
        <v>0</v>
      </c>
      <c r="AA27" s="10">
        <f t="shared" si="0"/>
        <v>66.666666666666671</v>
      </c>
      <c r="AB27" s="10">
        <f t="shared" si="0"/>
        <v>33.333333333333336</v>
      </c>
      <c r="AC27" s="10">
        <f t="shared" si="0"/>
        <v>0</v>
      </c>
      <c r="AD27" s="10">
        <f t="shared" si="0"/>
        <v>91.666666666666671</v>
      </c>
      <c r="AE27" s="10">
        <f t="shared" si="0"/>
        <v>8.3333333333333339</v>
      </c>
      <c r="AF27" s="10">
        <f t="shared" si="0"/>
        <v>0</v>
      </c>
      <c r="AG27" s="10">
        <f t="shared" si="0"/>
        <v>100</v>
      </c>
      <c r="AH27" s="10">
        <f t="shared" si="0"/>
        <v>0</v>
      </c>
      <c r="AI27" s="10">
        <f t="shared" si="0"/>
        <v>0</v>
      </c>
      <c r="AJ27" s="10">
        <f t="shared" si="0"/>
        <v>83.333333333333343</v>
      </c>
      <c r="AK27" s="10">
        <f t="shared" si="0"/>
        <v>16.666666666666668</v>
      </c>
      <c r="AL27" s="10">
        <f t="shared" si="0"/>
        <v>0</v>
      </c>
      <c r="AM27" s="10">
        <f t="shared" si="0"/>
        <v>100</v>
      </c>
      <c r="AN27" s="10">
        <f t="shared" si="0"/>
        <v>0</v>
      </c>
      <c r="AO27" s="10">
        <f t="shared" si="0"/>
        <v>0</v>
      </c>
      <c r="AP27" s="10">
        <f t="shared" si="0"/>
        <v>100</v>
      </c>
      <c r="AQ27" s="10">
        <f t="shared" si="0"/>
        <v>0</v>
      </c>
      <c r="AR27" s="10">
        <f t="shared" si="0"/>
        <v>0</v>
      </c>
      <c r="AS27" s="10">
        <f t="shared" si="0"/>
        <v>75</v>
      </c>
      <c r="AT27" s="10">
        <f t="shared" si="0"/>
        <v>25</v>
      </c>
      <c r="AU27" s="10">
        <f t="shared" si="0"/>
        <v>0</v>
      </c>
      <c r="AV27" s="10">
        <f t="shared" si="0"/>
        <v>83.333333333333343</v>
      </c>
      <c r="AW27" s="10">
        <f t="shared" si="0"/>
        <v>16.666666666666668</v>
      </c>
      <c r="AX27" s="10">
        <f t="shared" si="0"/>
        <v>0</v>
      </c>
      <c r="AY27" s="10">
        <f t="shared" si="0"/>
        <v>75</v>
      </c>
      <c r="AZ27" s="10">
        <f t="shared" si="0"/>
        <v>25</v>
      </c>
      <c r="BA27" s="10">
        <f t="shared" si="0"/>
        <v>0</v>
      </c>
      <c r="BB27" s="10">
        <f t="shared" si="0"/>
        <v>100</v>
      </c>
      <c r="BC27" s="10">
        <f t="shared" si="0"/>
        <v>0</v>
      </c>
      <c r="BD27" s="10">
        <f t="shared" si="0"/>
        <v>0</v>
      </c>
      <c r="BE27" s="10">
        <f t="shared" si="0"/>
        <v>83.333333333333343</v>
      </c>
      <c r="BF27" s="10">
        <f t="shared" si="0"/>
        <v>16.666666666666668</v>
      </c>
      <c r="BG27" s="10">
        <f t="shared" si="0"/>
        <v>0</v>
      </c>
      <c r="BH27" s="10">
        <f t="shared" si="0"/>
        <v>58.333333333333336</v>
      </c>
      <c r="BI27" s="10">
        <f t="shared" si="0"/>
        <v>41.666666666666671</v>
      </c>
      <c r="BJ27" s="10">
        <f t="shared" si="0"/>
        <v>0</v>
      </c>
      <c r="BK27" s="10">
        <f t="shared" si="0"/>
        <v>91.666666666666671</v>
      </c>
      <c r="BL27" s="10">
        <f t="shared" si="0"/>
        <v>8.3333333333333339</v>
      </c>
      <c r="BM27" s="10">
        <f t="shared" si="0"/>
        <v>0</v>
      </c>
      <c r="BN27" s="10">
        <f t="shared" si="0"/>
        <v>100</v>
      </c>
      <c r="BO27" s="10">
        <f t="shared" si="0"/>
        <v>0</v>
      </c>
      <c r="BP27" s="10">
        <f t="shared" ref="BP27:EA27" si="1">BP26/12%</f>
        <v>0</v>
      </c>
      <c r="BQ27" s="10">
        <f t="shared" si="1"/>
        <v>100</v>
      </c>
      <c r="BR27" s="10">
        <f t="shared" si="1"/>
        <v>0</v>
      </c>
      <c r="BS27" s="10">
        <f t="shared" si="1"/>
        <v>0</v>
      </c>
      <c r="BT27" s="10">
        <f t="shared" si="1"/>
        <v>83.333333333333343</v>
      </c>
      <c r="BU27" s="10">
        <f t="shared" si="1"/>
        <v>16.666666666666668</v>
      </c>
      <c r="BV27" s="10">
        <f t="shared" si="1"/>
        <v>0</v>
      </c>
      <c r="BW27" s="10">
        <f t="shared" si="1"/>
        <v>75</v>
      </c>
      <c r="BX27" s="10">
        <f t="shared" si="1"/>
        <v>25</v>
      </c>
      <c r="BY27" s="10">
        <f t="shared" si="1"/>
        <v>0</v>
      </c>
      <c r="BZ27" s="10">
        <f t="shared" si="1"/>
        <v>75</v>
      </c>
      <c r="CA27" s="10">
        <f t="shared" si="1"/>
        <v>25</v>
      </c>
      <c r="CB27" s="10">
        <f t="shared" si="1"/>
        <v>0</v>
      </c>
      <c r="CC27" s="10">
        <f t="shared" si="1"/>
        <v>100</v>
      </c>
      <c r="CD27" s="10">
        <f t="shared" si="1"/>
        <v>0</v>
      </c>
      <c r="CE27" s="10">
        <f t="shared" si="1"/>
        <v>0</v>
      </c>
      <c r="CF27" s="10">
        <f t="shared" si="1"/>
        <v>58.333333333333336</v>
      </c>
      <c r="CG27" s="10">
        <f t="shared" si="1"/>
        <v>25</v>
      </c>
      <c r="CH27" s="10">
        <f t="shared" si="1"/>
        <v>16.666666666666668</v>
      </c>
      <c r="CI27" s="10">
        <f t="shared" si="1"/>
        <v>100</v>
      </c>
      <c r="CJ27" s="10">
        <f t="shared" si="1"/>
        <v>0</v>
      </c>
      <c r="CK27" s="10">
        <f t="shared" si="1"/>
        <v>0</v>
      </c>
      <c r="CL27" s="10">
        <f t="shared" si="1"/>
        <v>75</v>
      </c>
      <c r="CM27" s="10">
        <f t="shared" si="1"/>
        <v>16.666666666666668</v>
      </c>
      <c r="CN27" s="10">
        <f t="shared" si="1"/>
        <v>8.3333333333333339</v>
      </c>
      <c r="CO27" s="10">
        <f t="shared" si="1"/>
        <v>83.333333333333343</v>
      </c>
      <c r="CP27" s="10">
        <f t="shared" si="1"/>
        <v>16.666666666666668</v>
      </c>
      <c r="CQ27" s="10">
        <f t="shared" si="1"/>
        <v>0</v>
      </c>
      <c r="CR27" s="10">
        <f t="shared" si="1"/>
        <v>66.666666666666671</v>
      </c>
      <c r="CS27" s="10">
        <f t="shared" si="1"/>
        <v>33.333333333333336</v>
      </c>
      <c r="CT27" s="10">
        <f t="shared" si="1"/>
        <v>0</v>
      </c>
      <c r="CU27" s="10">
        <f t="shared" si="1"/>
        <v>66.666666666666671</v>
      </c>
      <c r="CV27" s="10">
        <f t="shared" si="1"/>
        <v>33.333333333333336</v>
      </c>
      <c r="CW27" s="10">
        <f t="shared" si="1"/>
        <v>0</v>
      </c>
      <c r="CX27" s="10">
        <f t="shared" si="1"/>
        <v>66.666666666666671</v>
      </c>
      <c r="CY27" s="10">
        <f t="shared" si="1"/>
        <v>33.333333333333336</v>
      </c>
      <c r="CZ27" s="10">
        <f t="shared" si="1"/>
        <v>0</v>
      </c>
      <c r="DA27" s="10">
        <f t="shared" si="1"/>
        <v>100</v>
      </c>
      <c r="DB27" s="10">
        <f t="shared" si="1"/>
        <v>0</v>
      </c>
      <c r="DC27" s="10">
        <f t="shared" si="1"/>
        <v>0</v>
      </c>
      <c r="DD27" s="10">
        <f t="shared" si="1"/>
        <v>75</v>
      </c>
      <c r="DE27" s="10">
        <f t="shared" si="1"/>
        <v>25</v>
      </c>
      <c r="DF27" s="10">
        <f t="shared" si="1"/>
        <v>0</v>
      </c>
      <c r="DG27" s="10">
        <f t="shared" si="1"/>
        <v>100</v>
      </c>
      <c r="DH27" s="10">
        <f t="shared" si="1"/>
        <v>0</v>
      </c>
      <c r="DI27" s="10">
        <f t="shared" si="1"/>
        <v>0</v>
      </c>
      <c r="DJ27" s="10">
        <f t="shared" si="1"/>
        <v>66.666666666666671</v>
      </c>
      <c r="DK27" s="10">
        <f t="shared" si="1"/>
        <v>33.333333333333336</v>
      </c>
      <c r="DL27" s="10">
        <f t="shared" si="1"/>
        <v>0</v>
      </c>
      <c r="DM27" s="10">
        <f t="shared" si="1"/>
        <v>75</v>
      </c>
      <c r="DN27" s="10">
        <f t="shared" si="1"/>
        <v>25</v>
      </c>
      <c r="DO27" s="10">
        <f t="shared" si="1"/>
        <v>0</v>
      </c>
      <c r="DP27" s="10">
        <f t="shared" si="1"/>
        <v>83.333333333333343</v>
      </c>
      <c r="DQ27" s="10">
        <f t="shared" si="1"/>
        <v>16.666666666666668</v>
      </c>
      <c r="DR27" s="10">
        <f t="shared" si="1"/>
        <v>0</v>
      </c>
      <c r="DS27" s="10">
        <f t="shared" si="1"/>
        <v>66.666666666666671</v>
      </c>
      <c r="DT27" s="10">
        <f t="shared" si="1"/>
        <v>33.333333333333336</v>
      </c>
      <c r="DU27" s="10">
        <f t="shared" si="1"/>
        <v>0</v>
      </c>
      <c r="DV27" s="10">
        <f t="shared" si="1"/>
        <v>66.666666666666671</v>
      </c>
      <c r="DW27" s="10">
        <f t="shared" si="1"/>
        <v>33.333333333333336</v>
      </c>
      <c r="DX27" s="10">
        <f t="shared" si="1"/>
        <v>0</v>
      </c>
      <c r="DY27" s="10">
        <f t="shared" si="1"/>
        <v>100</v>
      </c>
      <c r="DZ27" s="10">
        <f t="shared" si="1"/>
        <v>0</v>
      </c>
      <c r="EA27" s="10">
        <f t="shared" si="1"/>
        <v>0</v>
      </c>
      <c r="EB27" s="10">
        <f t="shared" ref="EB27:GM27" si="2">EB26/12%</f>
        <v>100</v>
      </c>
      <c r="EC27" s="10">
        <f t="shared" si="2"/>
        <v>0</v>
      </c>
      <c r="ED27" s="10">
        <f t="shared" si="2"/>
        <v>0</v>
      </c>
      <c r="EE27" s="10">
        <f t="shared" si="2"/>
        <v>75</v>
      </c>
      <c r="EF27" s="10">
        <f t="shared" si="2"/>
        <v>25</v>
      </c>
      <c r="EG27" s="10">
        <f t="shared" si="2"/>
        <v>0</v>
      </c>
      <c r="EH27" s="10">
        <f t="shared" si="2"/>
        <v>83.333333333333343</v>
      </c>
      <c r="EI27" s="10">
        <f t="shared" si="2"/>
        <v>16.666666666666668</v>
      </c>
      <c r="EJ27" s="10">
        <f t="shared" si="2"/>
        <v>0</v>
      </c>
      <c r="EK27" s="10">
        <f t="shared" si="2"/>
        <v>75</v>
      </c>
      <c r="EL27" s="10">
        <f t="shared" si="2"/>
        <v>25</v>
      </c>
      <c r="EM27" s="10">
        <f t="shared" si="2"/>
        <v>0</v>
      </c>
      <c r="EN27" s="10">
        <f t="shared" si="2"/>
        <v>75</v>
      </c>
      <c r="EO27" s="10">
        <f t="shared" si="2"/>
        <v>25</v>
      </c>
      <c r="EP27" s="10">
        <f t="shared" si="2"/>
        <v>0</v>
      </c>
      <c r="EQ27" s="10">
        <f t="shared" si="2"/>
        <v>83.333333333333343</v>
      </c>
      <c r="ER27" s="10">
        <f t="shared" si="2"/>
        <v>16.666666666666668</v>
      </c>
      <c r="ES27" s="10">
        <f t="shared" si="2"/>
        <v>0</v>
      </c>
      <c r="ET27" s="10">
        <f t="shared" si="2"/>
        <v>100</v>
      </c>
      <c r="EU27" s="10">
        <f t="shared" si="2"/>
        <v>0</v>
      </c>
      <c r="EV27" s="10">
        <f t="shared" si="2"/>
        <v>0</v>
      </c>
      <c r="EW27" s="10">
        <f t="shared" si="2"/>
        <v>100</v>
      </c>
      <c r="EX27" s="10">
        <f t="shared" si="2"/>
        <v>0</v>
      </c>
      <c r="EY27" s="10">
        <f t="shared" si="2"/>
        <v>0</v>
      </c>
      <c r="EZ27" s="10">
        <f t="shared" si="2"/>
        <v>66.666666666666671</v>
      </c>
      <c r="FA27" s="10">
        <f t="shared" si="2"/>
        <v>33.333333333333336</v>
      </c>
      <c r="FB27" s="10">
        <f t="shared" si="2"/>
        <v>0</v>
      </c>
      <c r="FC27" s="10">
        <f t="shared" si="2"/>
        <v>83.333333333333343</v>
      </c>
      <c r="FD27" s="10">
        <f t="shared" si="2"/>
        <v>16.666666666666668</v>
      </c>
      <c r="FE27" s="10">
        <f t="shared" si="2"/>
        <v>0</v>
      </c>
      <c r="FF27" s="10">
        <f t="shared" si="2"/>
        <v>66.666666666666671</v>
      </c>
      <c r="FG27" s="10">
        <f t="shared" si="2"/>
        <v>33.333333333333336</v>
      </c>
      <c r="FH27" s="10">
        <f t="shared" si="2"/>
        <v>0</v>
      </c>
      <c r="FI27" s="10">
        <f t="shared" si="2"/>
        <v>83.333333333333343</v>
      </c>
      <c r="FJ27" s="10">
        <f t="shared" si="2"/>
        <v>16.666666666666668</v>
      </c>
      <c r="FK27" s="10">
        <f t="shared" si="2"/>
        <v>0</v>
      </c>
      <c r="FL27" s="10">
        <f t="shared" si="2"/>
        <v>100</v>
      </c>
      <c r="FM27" s="10">
        <f t="shared" si="2"/>
        <v>0</v>
      </c>
      <c r="FN27" s="10">
        <f t="shared" si="2"/>
        <v>0</v>
      </c>
      <c r="FO27" s="10">
        <f t="shared" si="2"/>
        <v>100</v>
      </c>
      <c r="FP27" s="10">
        <f t="shared" si="2"/>
        <v>0</v>
      </c>
      <c r="FQ27" s="10">
        <f t="shared" si="2"/>
        <v>0</v>
      </c>
      <c r="FR27" s="10">
        <f t="shared" si="2"/>
        <v>100</v>
      </c>
      <c r="FS27" s="10">
        <f t="shared" si="2"/>
        <v>0</v>
      </c>
      <c r="FT27" s="10">
        <f t="shared" si="2"/>
        <v>0</v>
      </c>
      <c r="FU27" s="10">
        <f t="shared" si="2"/>
        <v>100</v>
      </c>
      <c r="FV27" s="10">
        <f t="shared" si="2"/>
        <v>0</v>
      </c>
      <c r="FW27" s="10">
        <f t="shared" si="2"/>
        <v>0</v>
      </c>
      <c r="FX27" s="10">
        <f t="shared" si="2"/>
        <v>100</v>
      </c>
      <c r="FY27" s="10">
        <f t="shared" si="2"/>
        <v>0</v>
      </c>
      <c r="FZ27" s="10">
        <f t="shared" si="2"/>
        <v>0</v>
      </c>
      <c r="GA27" s="10">
        <f t="shared" si="2"/>
        <v>100</v>
      </c>
      <c r="GB27" s="10">
        <f t="shared" si="2"/>
        <v>0</v>
      </c>
      <c r="GC27" s="10">
        <f t="shared" si="2"/>
        <v>0</v>
      </c>
      <c r="GD27" s="10">
        <f t="shared" si="2"/>
        <v>100</v>
      </c>
      <c r="GE27" s="10">
        <f t="shared" si="2"/>
        <v>0</v>
      </c>
      <c r="GF27" s="10">
        <f t="shared" si="2"/>
        <v>0</v>
      </c>
      <c r="GG27" s="10">
        <f t="shared" si="2"/>
        <v>83.333333333333343</v>
      </c>
      <c r="GH27" s="10">
        <f t="shared" si="2"/>
        <v>16.666666666666668</v>
      </c>
      <c r="GI27" s="10">
        <f t="shared" si="2"/>
        <v>0</v>
      </c>
      <c r="GJ27" s="10">
        <f t="shared" si="2"/>
        <v>75</v>
      </c>
      <c r="GK27" s="10">
        <f t="shared" si="2"/>
        <v>25</v>
      </c>
      <c r="GL27" s="10">
        <f t="shared" si="2"/>
        <v>0</v>
      </c>
      <c r="GM27" s="10">
        <f t="shared" si="2"/>
        <v>100</v>
      </c>
      <c r="GN27" s="10">
        <f t="shared" ref="GN27:IT27" si="3">GN26/12%</f>
        <v>0</v>
      </c>
      <c r="GO27" s="10">
        <f t="shared" si="3"/>
        <v>0</v>
      </c>
      <c r="GP27" s="10">
        <f t="shared" si="3"/>
        <v>75</v>
      </c>
      <c r="GQ27" s="10">
        <f t="shared" si="3"/>
        <v>25</v>
      </c>
      <c r="GR27" s="10">
        <f t="shared" si="3"/>
        <v>0</v>
      </c>
      <c r="GS27" s="10">
        <f t="shared" si="3"/>
        <v>83.333333333333343</v>
      </c>
      <c r="GT27" s="10">
        <f t="shared" si="3"/>
        <v>16.666666666666668</v>
      </c>
      <c r="GU27" s="10">
        <f t="shared" si="3"/>
        <v>0</v>
      </c>
      <c r="GV27" s="10">
        <f t="shared" si="3"/>
        <v>83.333333333333343</v>
      </c>
      <c r="GW27" s="10">
        <f t="shared" si="3"/>
        <v>16.666666666666668</v>
      </c>
      <c r="GX27" s="10">
        <f t="shared" si="3"/>
        <v>0</v>
      </c>
      <c r="GY27" s="10">
        <f t="shared" si="3"/>
        <v>75</v>
      </c>
      <c r="GZ27" s="10">
        <f t="shared" si="3"/>
        <v>25</v>
      </c>
      <c r="HA27" s="10">
        <f t="shared" si="3"/>
        <v>0</v>
      </c>
      <c r="HB27" s="10">
        <f t="shared" si="3"/>
        <v>66.666666666666671</v>
      </c>
      <c r="HC27" s="10">
        <f t="shared" si="3"/>
        <v>33.333333333333336</v>
      </c>
      <c r="HD27" s="10">
        <f t="shared" si="3"/>
        <v>0</v>
      </c>
      <c r="HE27" s="10">
        <f t="shared" si="3"/>
        <v>75</v>
      </c>
      <c r="HF27" s="10">
        <f t="shared" si="3"/>
        <v>25</v>
      </c>
      <c r="HG27" s="10">
        <f t="shared" si="3"/>
        <v>0</v>
      </c>
      <c r="HH27" s="10">
        <f t="shared" si="3"/>
        <v>75</v>
      </c>
      <c r="HI27" s="10">
        <f t="shared" si="3"/>
        <v>25</v>
      </c>
      <c r="HJ27" s="10">
        <f t="shared" si="3"/>
        <v>0</v>
      </c>
      <c r="HK27" s="10">
        <f t="shared" si="3"/>
        <v>83.333333333333343</v>
      </c>
      <c r="HL27" s="10">
        <f t="shared" si="3"/>
        <v>16.666666666666668</v>
      </c>
      <c r="HM27" s="10">
        <f t="shared" si="3"/>
        <v>0</v>
      </c>
      <c r="HN27" s="10">
        <f t="shared" si="3"/>
        <v>66.666666666666671</v>
      </c>
      <c r="HO27" s="10">
        <f t="shared" si="3"/>
        <v>33.333333333333336</v>
      </c>
      <c r="HP27" s="10">
        <f t="shared" si="3"/>
        <v>0</v>
      </c>
      <c r="HQ27" s="10">
        <f t="shared" si="3"/>
        <v>91.666666666666671</v>
      </c>
      <c r="HR27" s="10">
        <f t="shared" si="3"/>
        <v>8.3333333333333339</v>
      </c>
      <c r="HS27" s="10">
        <f t="shared" si="3"/>
        <v>0</v>
      </c>
      <c r="HT27" s="10">
        <f t="shared" si="3"/>
        <v>75</v>
      </c>
      <c r="HU27" s="10">
        <f t="shared" si="3"/>
        <v>25</v>
      </c>
      <c r="HV27" s="10">
        <f t="shared" si="3"/>
        <v>0</v>
      </c>
      <c r="HW27" s="10">
        <f t="shared" si="3"/>
        <v>100</v>
      </c>
      <c r="HX27" s="10">
        <f t="shared" si="3"/>
        <v>0</v>
      </c>
      <c r="HY27" s="10">
        <f t="shared" si="3"/>
        <v>0</v>
      </c>
      <c r="HZ27" s="10">
        <f t="shared" si="3"/>
        <v>91.666666666666671</v>
      </c>
      <c r="IA27" s="10">
        <f t="shared" si="3"/>
        <v>8.3333333333333339</v>
      </c>
      <c r="IB27" s="10">
        <f t="shared" si="3"/>
        <v>0</v>
      </c>
      <c r="IC27" s="10">
        <f t="shared" si="3"/>
        <v>75</v>
      </c>
      <c r="ID27" s="10">
        <f t="shared" si="3"/>
        <v>25</v>
      </c>
      <c r="IE27" s="10">
        <f t="shared" si="3"/>
        <v>0</v>
      </c>
      <c r="IF27" s="10">
        <f t="shared" si="3"/>
        <v>83.333333333333343</v>
      </c>
      <c r="IG27" s="10">
        <f t="shared" si="3"/>
        <v>16.666666666666668</v>
      </c>
      <c r="IH27" s="10">
        <f t="shared" si="3"/>
        <v>0</v>
      </c>
      <c r="II27" s="10">
        <f t="shared" si="3"/>
        <v>75</v>
      </c>
      <c r="IJ27" s="10">
        <f t="shared" si="3"/>
        <v>25</v>
      </c>
      <c r="IK27" s="10">
        <f t="shared" si="3"/>
        <v>0</v>
      </c>
      <c r="IL27" s="10">
        <f t="shared" si="3"/>
        <v>75</v>
      </c>
      <c r="IM27" s="10">
        <f t="shared" si="3"/>
        <v>25</v>
      </c>
      <c r="IN27" s="10">
        <f t="shared" si="3"/>
        <v>0</v>
      </c>
      <c r="IO27" s="10">
        <f t="shared" si="3"/>
        <v>91.666666666666671</v>
      </c>
      <c r="IP27" s="10">
        <f t="shared" si="3"/>
        <v>8.3333333333333339</v>
      </c>
      <c r="IQ27" s="10">
        <f t="shared" si="3"/>
        <v>0</v>
      </c>
      <c r="IR27" s="10">
        <f t="shared" si="3"/>
        <v>75</v>
      </c>
      <c r="IS27" s="10">
        <f t="shared" si="3"/>
        <v>25</v>
      </c>
      <c r="IT27" s="10">
        <f t="shared" si="3"/>
        <v>0</v>
      </c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B29" s="46" t="s">
        <v>809</v>
      </c>
      <c r="C29" s="46"/>
      <c r="D29" s="46"/>
      <c r="E29" s="46"/>
      <c r="F29" s="30"/>
      <c r="G29" s="30"/>
      <c r="H29" s="30"/>
      <c r="I29" s="30"/>
      <c r="J29" s="30"/>
      <c r="K29" s="30"/>
      <c r="L29" s="30"/>
      <c r="M29" s="30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B30" s="27" t="s">
        <v>810</v>
      </c>
      <c r="C30" s="24" t="s">
        <v>804</v>
      </c>
      <c r="D30" s="35">
        <f>E30/100*12</f>
        <v>9.8571428571428577</v>
      </c>
      <c r="E30" s="35">
        <f>(C27+F27+I27+L27+O27+R27+U27)/7</f>
        <v>82.142857142857153</v>
      </c>
      <c r="F30" s="30"/>
      <c r="G30" s="30"/>
      <c r="H30" s="30"/>
      <c r="I30" s="30"/>
      <c r="J30" s="30"/>
      <c r="K30" s="30"/>
      <c r="L30" s="30"/>
      <c r="M30" s="30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B31" s="27" t="s">
        <v>811</v>
      </c>
      <c r="C31" s="24" t="s">
        <v>804</v>
      </c>
      <c r="D31" s="35">
        <f t="shared" ref="D31:D33" si="4">E31/100*12</f>
        <v>2.1428571428571428</v>
      </c>
      <c r="E31" s="35">
        <f>(D27+G27+J27+M27+P27+S27+V27)/7</f>
        <v>17.857142857142858</v>
      </c>
      <c r="F31" s="30"/>
      <c r="G31" s="30"/>
      <c r="H31" s="30"/>
      <c r="I31" s="30"/>
      <c r="J31" s="30"/>
      <c r="K31" s="30"/>
      <c r="L31" s="30"/>
      <c r="M31" s="30"/>
      <c r="R31" s="70"/>
      <c r="S31" s="70"/>
      <c r="T31" s="70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B32" s="27" t="s">
        <v>812</v>
      </c>
      <c r="C32" s="24" t="s">
        <v>804</v>
      </c>
      <c r="D32" s="35">
        <f t="shared" si="4"/>
        <v>0</v>
      </c>
      <c r="E32" s="35">
        <f>(E27+H27+K27+N27+Q27+T27+W27)/7</f>
        <v>0</v>
      </c>
      <c r="F32" s="30"/>
      <c r="G32" s="30"/>
      <c r="H32" s="30"/>
      <c r="I32" s="30"/>
      <c r="J32" s="30"/>
      <c r="K32" s="30"/>
      <c r="L32" s="30"/>
      <c r="M32" s="30"/>
      <c r="R32" s="70"/>
      <c r="S32" s="70"/>
      <c r="T32" s="70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2:293" ht="15.75">
      <c r="B33" s="27"/>
      <c r="C33" s="55"/>
      <c r="D33" s="35">
        <f t="shared" si="4"/>
        <v>12.000000000000004</v>
      </c>
      <c r="E33" s="54">
        <f>SUM(E30:E32)</f>
        <v>100.00000000000001</v>
      </c>
      <c r="F33" s="30"/>
      <c r="G33" s="30"/>
      <c r="H33" s="30"/>
      <c r="I33" s="30"/>
      <c r="J33" s="30"/>
      <c r="K33" s="30"/>
      <c r="L33" s="30"/>
      <c r="M33" s="30"/>
      <c r="R33" s="70"/>
      <c r="S33" s="70"/>
      <c r="T33" s="70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2:293" ht="15.75">
      <c r="B34" s="27"/>
      <c r="C34" s="24"/>
      <c r="D34" s="161" t="s">
        <v>56</v>
      </c>
      <c r="E34" s="162"/>
      <c r="F34" s="102" t="s">
        <v>3</v>
      </c>
      <c r="G34" s="103"/>
      <c r="H34" s="104" t="s">
        <v>713</v>
      </c>
      <c r="I34" s="105"/>
      <c r="J34" s="104" t="s">
        <v>329</v>
      </c>
      <c r="K34" s="105"/>
      <c r="L34" s="30"/>
      <c r="M34" s="30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2:293" ht="15.75">
      <c r="B35" s="27" t="s">
        <v>810</v>
      </c>
      <c r="C35" s="24" t="s">
        <v>805</v>
      </c>
      <c r="D35" s="35">
        <f>E35/100*12</f>
        <v>10.857142857142858</v>
      </c>
      <c r="E35" s="35">
        <f>(X27+AA27+AD27+AG27+AJ27+AM27+AP27)/7</f>
        <v>90.476190476190482</v>
      </c>
      <c r="F35" s="35">
        <f>G35/100*12</f>
        <v>9.7142857142857153</v>
      </c>
      <c r="G35" s="35">
        <f>(AS27+AV27+AY27+BB27+BE27+BH27+BK27)/7</f>
        <v>80.952380952380963</v>
      </c>
      <c r="H35" s="35">
        <f>I35/100*12</f>
        <v>10.142857142857144</v>
      </c>
      <c r="I35" s="35">
        <f>(BN27+BQ27+BT27+BW27+BZ27+CC27+CF27)/7</f>
        <v>84.523809523809533</v>
      </c>
      <c r="J35" s="35">
        <f>K35/100*12</f>
        <v>9.5714285714285747</v>
      </c>
      <c r="K35" s="35">
        <f>(CI27+CL27+CO27+CR27+CU27+CX27+DA27)/7</f>
        <v>79.761904761904788</v>
      </c>
      <c r="L35" s="30"/>
      <c r="M35" s="30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2:293">
      <c r="B36" s="27" t="s">
        <v>811</v>
      </c>
      <c r="C36" s="24" t="s">
        <v>805</v>
      </c>
      <c r="D36" s="35">
        <f t="shared" ref="D36:D42" si="5">E36/100*12</f>
        <v>1.1428571428571428</v>
      </c>
      <c r="E36" s="35">
        <f>(Y27+AB27+AE27+AH27+AK27+AN27+AQ27)/7</f>
        <v>9.5238095238095237</v>
      </c>
      <c r="F36" s="35">
        <f t="shared" ref="F36:F38" si="6">G36/100*12</f>
        <v>2.2857142857142856</v>
      </c>
      <c r="G36" s="35">
        <f>(AT27+AW27+AZ27+BC27+BF27+BI27+BL27)/7</f>
        <v>19.047619047619047</v>
      </c>
      <c r="H36" s="35">
        <f t="shared" ref="H36:H38" si="7">I36/100*12</f>
        <v>1.7999999999999998</v>
      </c>
      <c r="I36" s="35">
        <v>15</v>
      </c>
      <c r="J36" s="35">
        <f t="shared" ref="J36:J38" si="8">K36/100*12</f>
        <v>2.4000000000000004</v>
      </c>
      <c r="K36" s="35">
        <v>20</v>
      </c>
      <c r="L36" s="30"/>
      <c r="M36" s="30"/>
    </row>
    <row r="37" spans="2:293">
      <c r="B37" s="27" t="s">
        <v>812</v>
      </c>
      <c r="C37" s="24" t="s">
        <v>805</v>
      </c>
      <c r="D37" s="35">
        <f t="shared" si="5"/>
        <v>0</v>
      </c>
      <c r="E37" s="35">
        <f>(Z27+AC27+AF27+AI27+AL27+AO27+AR27)/7</f>
        <v>0</v>
      </c>
      <c r="F37" s="35">
        <f t="shared" si="6"/>
        <v>0</v>
      </c>
      <c r="G37" s="35">
        <f>(AU27+AX27+BA27+BD27+BG27+BJ27+BM27)/7</f>
        <v>0</v>
      </c>
      <c r="H37" s="35">
        <f t="shared" si="7"/>
        <v>0</v>
      </c>
      <c r="I37" s="35">
        <v>0</v>
      </c>
      <c r="J37" s="35">
        <f t="shared" si="8"/>
        <v>0</v>
      </c>
      <c r="K37" s="35">
        <v>0</v>
      </c>
      <c r="L37" s="30"/>
      <c r="M37" s="30"/>
      <c r="T37" s="70"/>
      <c r="U37" s="70"/>
      <c r="V37" s="70"/>
    </row>
    <row r="38" spans="2:293">
      <c r="B38" s="27"/>
      <c r="C38" s="24"/>
      <c r="D38" s="35">
        <f t="shared" si="5"/>
        <v>12</v>
      </c>
      <c r="E38" s="34">
        <f t="shared" ref="D38:I38" si="9">SUM(E35:E37)</f>
        <v>100</v>
      </c>
      <c r="F38" s="35">
        <f t="shared" si="6"/>
        <v>12.000000000000004</v>
      </c>
      <c r="G38" s="34">
        <f t="shared" si="9"/>
        <v>100.00000000000001</v>
      </c>
      <c r="H38" s="35">
        <f t="shared" si="7"/>
        <v>11.942857142857145</v>
      </c>
      <c r="I38" s="34">
        <f t="shared" si="9"/>
        <v>99.523809523809533</v>
      </c>
      <c r="J38" s="35">
        <f t="shared" si="8"/>
        <v>11.971428571428575</v>
      </c>
      <c r="K38" s="34">
        <f>SUM(K35:K37)</f>
        <v>99.761904761904788</v>
      </c>
      <c r="L38" s="30"/>
      <c r="M38" s="30"/>
      <c r="T38" s="70"/>
      <c r="U38" s="70"/>
      <c r="V38" s="70"/>
    </row>
    <row r="39" spans="2:293">
      <c r="B39" s="27" t="s">
        <v>810</v>
      </c>
      <c r="C39" s="24" t="s">
        <v>806</v>
      </c>
      <c r="D39" s="35">
        <f t="shared" si="5"/>
        <v>9.1428571428571423</v>
      </c>
      <c r="E39" s="35">
        <f>(DD27+DG27+DJ27+DM27+DP27+DS27+DV27)/7</f>
        <v>76.19047619047619</v>
      </c>
      <c r="F39" s="30"/>
      <c r="G39" s="30"/>
      <c r="H39" s="30"/>
      <c r="I39" s="30"/>
      <c r="J39" s="30"/>
      <c r="K39" s="30"/>
      <c r="L39" s="30"/>
      <c r="M39" s="30"/>
      <c r="T39" s="70"/>
      <c r="U39" s="70"/>
      <c r="V39" s="70"/>
    </row>
    <row r="40" spans="2:293" ht="44.45" customHeight="1">
      <c r="B40" s="27" t="s">
        <v>811</v>
      </c>
      <c r="C40" s="24" t="s">
        <v>806</v>
      </c>
      <c r="D40" s="35">
        <f t="shared" si="5"/>
        <v>2.8571428571428577</v>
      </c>
      <c r="E40" s="35">
        <f>(DE27+DH27+DK27+DN27+DQ27+DT27+DW27)/7</f>
        <v>23.809523809523814</v>
      </c>
      <c r="F40" s="30"/>
      <c r="G40" s="30"/>
      <c r="H40" s="30"/>
      <c r="I40" s="30"/>
      <c r="J40" s="30"/>
      <c r="K40" s="30"/>
      <c r="L40" s="30"/>
      <c r="M40" s="30"/>
    </row>
    <row r="41" spans="2:293">
      <c r="B41" s="27" t="s">
        <v>812</v>
      </c>
      <c r="C41" s="24" t="s">
        <v>806</v>
      </c>
      <c r="D41" s="35">
        <f t="shared" si="5"/>
        <v>0</v>
      </c>
      <c r="E41" s="35">
        <f>(DF27+DI27+DL27+DO27+DR27+DU27+DX27)/7</f>
        <v>0</v>
      </c>
      <c r="F41" s="30"/>
      <c r="G41" s="30"/>
      <c r="H41" s="30"/>
      <c r="I41" s="30"/>
      <c r="J41" s="30"/>
      <c r="K41" s="30"/>
      <c r="L41" s="30"/>
      <c r="M41" s="30"/>
    </row>
    <row r="42" spans="2:293">
      <c r="B42" s="27"/>
      <c r="C42" s="55"/>
      <c r="D42" s="35">
        <f t="shared" si="5"/>
        <v>12</v>
      </c>
      <c r="E42" s="54">
        <f>SUM(E39:E41)</f>
        <v>100</v>
      </c>
      <c r="F42" s="30"/>
      <c r="G42" s="30"/>
      <c r="H42" s="30"/>
      <c r="I42" s="30"/>
      <c r="J42" s="30"/>
      <c r="K42" s="30"/>
      <c r="L42" s="30"/>
      <c r="M42" s="30"/>
    </row>
    <row r="43" spans="2:293">
      <c r="B43" s="27"/>
      <c r="C43" s="24"/>
      <c r="D43" s="163" t="s">
        <v>157</v>
      </c>
      <c r="E43" s="163"/>
      <c r="F43" s="90" t="s">
        <v>115</v>
      </c>
      <c r="G43" s="91"/>
      <c r="H43" s="104" t="s">
        <v>172</v>
      </c>
      <c r="I43" s="105"/>
      <c r="J43" s="124" t="s">
        <v>184</v>
      </c>
      <c r="K43" s="124"/>
      <c r="L43" s="124" t="s">
        <v>116</v>
      </c>
      <c r="M43" s="124"/>
    </row>
    <row r="44" spans="2:293">
      <c r="B44" s="27" t="s">
        <v>810</v>
      </c>
      <c r="C44" s="24" t="s">
        <v>807</v>
      </c>
      <c r="D44" s="35">
        <f>E44/100*12</f>
        <v>10.142857142857144</v>
      </c>
      <c r="E44" s="35">
        <f>(DY27+EB27+EE27+EH27+EK27+EN27+EQ27)/7</f>
        <v>84.523809523809533</v>
      </c>
      <c r="F44" s="35">
        <f>G44/100*12</f>
        <v>10.285714285714285</v>
      </c>
      <c r="G44" s="35">
        <f>(ET27+EW27+EZ27+FC27+FF27+FI27+FL27)/7</f>
        <v>85.714285714285708</v>
      </c>
      <c r="H44" s="35">
        <f>I44/100*12</f>
        <v>11.714285714285714</v>
      </c>
      <c r="I44" s="35">
        <f>(FO27+FR27+FU27+FX27+GA27+GD27+GG27)/7</f>
        <v>97.61904761904762</v>
      </c>
      <c r="J44" s="35">
        <f>K44/100*12</f>
        <v>9.571428571428573</v>
      </c>
      <c r="K44" s="35">
        <f>(GJ27+GM27+GP27+GS27+GV27+GY27+HB27)/7</f>
        <v>79.761904761904773</v>
      </c>
      <c r="L44" s="35">
        <f>M44/100*12</f>
        <v>9.7142857142857153</v>
      </c>
      <c r="M44" s="35">
        <f>(HE27+HH27+HK27+HN27+HQ27+HT27+HW27)/7</f>
        <v>80.952380952380963</v>
      </c>
    </row>
    <row r="45" spans="2:293">
      <c r="B45" s="27" t="s">
        <v>811</v>
      </c>
      <c r="C45" s="24" t="s">
        <v>807</v>
      </c>
      <c r="D45" s="35">
        <f t="shared" ref="D45:D51" si="10">E45/100*12</f>
        <v>1.8571428571428572</v>
      </c>
      <c r="E45" s="35">
        <f>(DZ27+EC27+EF27+EI27+EL27+EO27+ER27)/7</f>
        <v>15.476190476190478</v>
      </c>
      <c r="F45" s="35">
        <f t="shared" ref="F45:F47" si="11">G45/100*12</f>
        <v>1.7142857142857144</v>
      </c>
      <c r="G45" s="35">
        <f>(EU27+EX27+FA27+FD27+FG27+FJ27+FM27)/7</f>
        <v>14.285714285714288</v>
      </c>
      <c r="H45" s="35">
        <f t="shared" ref="H45:H46" si="12">I45/100*12</f>
        <v>0.2857142857142857</v>
      </c>
      <c r="I45" s="35">
        <f>(FP27+FS27+FV27+FY27+GB27+GE27+GH27)/7</f>
        <v>2.3809523809523809</v>
      </c>
      <c r="J45" s="35">
        <f t="shared" ref="J45:J47" si="13">K45/100*12</f>
        <v>2.4285714285714288</v>
      </c>
      <c r="K45" s="35">
        <f>(GK27+GN27+GQ27+GT27+GW27+GZ27+HC27)/7</f>
        <v>20.238095238095241</v>
      </c>
      <c r="L45" s="35">
        <f t="shared" ref="L45:L47" si="14">M45/100*12</f>
        <v>2.2857142857142851</v>
      </c>
      <c r="M45" s="35">
        <f>(HF27+HI27+HL27+HO27+HR27+HU27+HX27)/7</f>
        <v>19.047619047619044</v>
      </c>
    </row>
    <row r="46" spans="2:293">
      <c r="B46" s="27" t="s">
        <v>812</v>
      </c>
      <c r="C46" s="24" t="s">
        <v>807</v>
      </c>
      <c r="D46" s="35">
        <f t="shared" si="10"/>
        <v>0</v>
      </c>
      <c r="E46" s="35">
        <f>(EA27+ED27+EG27+EJ27+EM27+EP27+ES27)/7</f>
        <v>0</v>
      </c>
      <c r="F46" s="35">
        <f t="shared" si="11"/>
        <v>0</v>
      </c>
      <c r="G46" s="35">
        <f>(EV27+EY27+FB27+FE27+FH27+FK27+FN27)/7</f>
        <v>0</v>
      </c>
      <c r="H46" s="35">
        <f t="shared" si="12"/>
        <v>0</v>
      </c>
      <c r="I46" s="35">
        <f>(FQ27+FT27+FW27+FZ27+GC27+GF27+GI27)/7</f>
        <v>0</v>
      </c>
      <c r="J46" s="35">
        <f t="shared" si="13"/>
        <v>0</v>
      </c>
      <c r="K46" s="35">
        <f>(GL27+GO27+GR27+GU27+GX27+HA27+HD27)/7</f>
        <v>0</v>
      </c>
      <c r="L46" s="35">
        <f t="shared" si="14"/>
        <v>0</v>
      </c>
      <c r="M46" s="35">
        <f>(HG27+HJ27+HM27+HP27+HS27+HV27+HY27)/7</f>
        <v>0</v>
      </c>
    </row>
    <row r="47" spans="2:293" ht="15" customHeight="1">
      <c r="B47" s="27"/>
      <c r="C47" s="24"/>
      <c r="D47" s="35">
        <f t="shared" si="10"/>
        <v>12.000000000000004</v>
      </c>
      <c r="E47" s="34">
        <f t="shared" ref="D47:K47" si="15">SUM(E44:E46)</f>
        <v>100.00000000000001</v>
      </c>
      <c r="F47" s="35">
        <f t="shared" si="11"/>
        <v>12</v>
      </c>
      <c r="G47" s="34">
        <f t="shared" si="15"/>
        <v>100</v>
      </c>
      <c r="H47" s="34">
        <f t="shared" si="15"/>
        <v>12</v>
      </c>
      <c r="I47" s="34">
        <f t="shared" si="15"/>
        <v>100</v>
      </c>
      <c r="J47" s="35">
        <f t="shared" si="13"/>
        <v>12.000000000000004</v>
      </c>
      <c r="K47" s="34">
        <f t="shared" si="15"/>
        <v>100.00000000000001</v>
      </c>
      <c r="L47" s="35">
        <f t="shared" si="14"/>
        <v>12</v>
      </c>
      <c r="M47" s="34">
        <f>SUM(M44:M46)</f>
        <v>100</v>
      </c>
    </row>
    <row r="48" spans="2:293">
      <c r="B48" s="27" t="s">
        <v>810</v>
      </c>
      <c r="C48" s="24" t="s">
        <v>808</v>
      </c>
      <c r="D48" s="35">
        <f t="shared" si="10"/>
        <v>9.7142857142857153</v>
      </c>
      <c r="E48" s="35">
        <f>(HZ27+IC27+IF27+II27+IL27+IO27+IR27)/7</f>
        <v>80.952380952380963</v>
      </c>
      <c r="F48" s="30"/>
      <c r="G48" s="30"/>
      <c r="H48" s="30"/>
      <c r="I48" s="30"/>
      <c r="J48" s="30"/>
      <c r="K48" s="30"/>
      <c r="L48" s="30"/>
      <c r="M48" s="30"/>
    </row>
    <row r="49" spans="2:13">
      <c r="B49" s="27" t="s">
        <v>811</v>
      </c>
      <c r="C49" s="24" t="s">
        <v>808</v>
      </c>
      <c r="D49" s="35">
        <f t="shared" si="10"/>
        <v>2.2857142857142851</v>
      </c>
      <c r="E49" s="35">
        <f>(IA27+ID27+IG27+IJ27+IM27+IP27+IS27)/7</f>
        <v>19.047619047619044</v>
      </c>
      <c r="F49" s="30"/>
      <c r="G49" s="30"/>
      <c r="H49" s="30"/>
      <c r="I49" s="30"/>
      <c r="J49" s="30"/>
      <c r="K49" s="30"/>
      <c r="L49" s="30"/>
      <c r="M49" s="30"/>
    </row>
    <row r="50" spans="2:13">
      <c r="B50" s="27" t="s">
        <v>812</v>
      </c>
      <c r="C50" s="24" t="s">
        <v>808</v>
      </c>
      <c r="D50" s="35">
        <f t="shared" si="10"/>
        <v>0</v>
      </c>
      <c r="E50" s="35">
        <f>(IB27+IE27+IH27+IK27+IN27+IQ27+IT27)/7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>
      <c r="B51" s="27"/>
      <c r="C51" s="27"/>
      <c r="D51" s="35">
        <f t="shared" si="10"/>
        <v>12</v>
      </c>
      <c r="E51" s="34">
        <f>E48+E49+E50</f>
        <v>100</v>
      </c>
      <c r="F51" s="30"/>
      <c r="G51" s="30"/>
      <c r="H51" s="30"/>
      <c r="I51" s="30"/>
      <c r="J51" s="30"/>
      <c r="K51" s="30"/>
      <c r="L51" s="30"/>
      <c r="M51" s="30"/>
    </row>
    <row r="53" spans="2:13">
      <c r="I53" s="79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43:M43"/>
    <mergeCell ref="D34:E34"/>
    <mergeCell ref="F34:G34"/>
    <mergeCell ref="H34:I34"/>
    <mergeCell ref="D43:E43"/>
    <mergeCell ref="F43:G43"/>
    <mergeCell ref="H43:I43"/>
    <mergeCell ref="KK2:KL2"/>
    <mergeCell ref="J34:K34"/>
    <mergeCell ref="J43:K43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26:B26"/>
    <mergeCell ref="A27:B27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C59"/>
  <sheetViews>
    <sheetView topLeftCell="A25" workbookViewId="0">
      <selection activeCell="IH17" sqref="IH17"/>
    </sheetView>
  </sheetViews>
  <sheetFormatPr defaultRowHeight="15"/>
  <cols>
    <col min="2" max="2" width="29.140625" customWidth="1"/>
  </cols>
  <sheetData>
    <row r="1" spans="1:263" ht="15.75">
      <c r="A1" s="6" t="s">
        <v>152</v>
      </c>
      <c r="B1" s="164" t="s">
        <v>1371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>
      <c r="A2" s="8" t="s">
        <v>1372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1" t="s">
        <v>1369</v>
      </c>
      <c r="IT2" s="101"/>
    </row>
    <row r="3" spans="1:26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>
      <c r="A4" s="148" t="s">
        <v>0</v>
      </c>
      <c r="B4" s="148" t="s">
        <v>1</v>
      </c>
      <c r="C4" s="99" t="s">
        <v>57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118" t="s">
        <v>2</v>
      </c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20"/>
      <c r="DM4" s="109" t="s">
        <v>87</v>
      </c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84" t="s">
        <v>114</v>
      </c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6"/>
      <c r="II4" s="111" t="s">
        <v>137</v>
      </c>
      <c r="IJ4" s="111"/>
      <c r="IK4" s="111"/>
      <c r="IL4" s="111"/>
      <c r="IM4" s="111"/>
      <c r="IN4" s="111"/>
      <c r="IO4" s="111"/>
      <c r="IP4" s="111"/>
      <c r="IQ4" s="111"/>
      <c r="IR4" s="111"/>
      <c r="IS4" s="111"/>
      <c r="IT4" s="111"/>
      <c r="IU4" s="75"/>
      <c r="IV4" s="75"/>
      <c r="IW4" s="75"/>
      <c r="IX4" s="75"/>
      <c r="IY4" s="75"/>
      <c r="IZ4" s="75"/>
      <c r="JA4" s="75"/>
      <c r="JB4" s="75"/>
      <c r="JC4" s="75"/>
    </row>
    <row r="5" spans="1:263" ht="15.75" customHeight="1">
      <c r="A5" s="149"/>
      <c r="B5" s="149"/>
      <c r="C5" s="133" t="s">
        <v>1375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33" t="s">
        <v>1378</v>
      </c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5"/>
      <c r="BB5" s="133" t="s">
        <v>3</v>
      </c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5"/>
      <c r="BW5" s="100" t="s">
        <v>713</v>
      </c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7" t="s">
        <v>329</v>
      </c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33" t="s">
        <v>330</v>
      </c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5"/>
      <c r="EH5" s="95" t="s">
        <v>157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 t="s">
        <v>115</v>
      </c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106" t="s">
        <v>172</v>
      </c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 t="s">
        <v>184</v>
      </c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65" t="s">
        <v>116</v>
      </c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6"/>
      <c r="HZ5" s="166"/>
      <c r="IA5" s="166"/>
      <c r="IB5" s="166"/>
      <c r="IC5" s="166"/>
      <c r="ID5" s="166"/>
      <c r="IE5" s="166"/>
      <c r="IF5" s="166"/>
      <c r="IG5" s="166"/>
      <c r="IH5" s="167"/>
      <c r="II5" s="100" t="s">
        <v>1381</v>
      </c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81"/>
      <c r="IV5" s="81"/>
      <c r="IW5" s="81"/>
      <c r="IX5" s="81"/>
      <c r="IY5" s="81"/>
      <c r="IZ5" s="81"/>
      <c r="JA5" s="81"/>
      <c r="JB5" s="81"/>
      <c r="JC5" s="81"/>
    </row>
    <row r="6" spans="1:263" ht="15.75">
      <c r="A6" s="149"/>
      <c r="B6" s="149"/>
      <c r="C6" s="95" t="s">
        <v>629</v>
      </c>
      <c r="D6" s="95" t="s">
        <v>5</v>
      </c>
      <c r="E6" s="95" t="s">
        <v>6</v>
      </c>
      <c r="F6" s="95" t="s">
        <v>630</v>
      </c>
      <c r="G6" s="95" t="s">
        <v>7</v>
      </c>
      <c r="H6" s="95" t="s">
        <v>8</v>
      </c>
      <c r="I6" s="95" t="s">
        <v>631</v>
      </c>
      <c r="J6" s="95" t="s">
        <v>9</v>
      </c>
      <c r="K6" s="95" t="s">
        <v>10</v>
      </c>
      <c r="L6" s="95" t="s">
        <v>703</v>
      </c>
      <c r="M6" s="95" t="s">
        <v>9</v>
      </c>
      <c r="N6" s="95" t="s">
        <v>10</v>
      </c>
      <c r="O6" s="95" t="s">
        <v>632</v>
      </c>
      <c r="P6" s="95" t="s">
        <v>11</v>
      </c>
      <c r="Q6" s="95" t="s">
        <v>4</v>
      </c>
      <c r="R6" s="95" t="s">
        <v>633</v>
      </c>
      <c r="S6" s="95" t="s">
        <v>6</v>
      </c>
      <c r="T6" s="95" t="s">
        <v>12</v>
      </c>
      <c r="U6" s="95" t="s">
        <v>634</v>
      </c>
      <c r="V6" s="95" t="s">
        <v>6</v>
      </c>
      <c r="W6" s="95" t="s">
        <v>12</v>
      </c>
      <c r="X6" s="95" t="s">
        <v>635</v>
      </c>
      <c r="Y6" s="95"/>
      <c r="Z6" s="95"/>
      <c r="AA6" s="95" t="s">
        <v>636</v>
      </c>
      <c r="AB6" s="95"/>
      <c r="AC6" s="95"/>
      <c r="AD6" s="95" t="s">
        <v>637</v>
      </c>
      <c r="AE6" s="95"/>
      <c r="AF6" s="95"/>
      <c r="AG6" s="95" t="s">
        <v>704</v>
      </c>
      <c r="AH6" s="95"/>
      <c r="AI6" s="95"/>
      <c r="AJ6" s="95" t="s">
        <v>638</v>
      </c>
      <c r="AK6" s="95"/>
      <c r="AL6" s="95"/>
      <c r="AM6" s="95" t="s">
        <v>639</v>
      </c>
      <c r="AN6" s="95"/>
      <c r="AO6" s="95"/>
      <c r="AP6" s="107" t="s">
        <v>640</v>
      </c>
      <c r="AQ6" s="107"/>
      <c r="AR6" s="107"/>
      <c r="AS6" s="95" t="s">
        <v>641</v>
      </c>
      <c r="AT6" s="95"/>
      <c r="AU6" s="95"/>
      <c r="AV6" s="95" t="s">
        <v>642</v>
      </c>
      <c r="AW6" s="95"/>
      <c r="AX6" s="95"/>
      <c r="AY6" s="95" t="s">
        <v>643</v>
      </c>
      <c r="AZ6" s="95"/>
      <c r="BA6" s="95"/>
      <c r="BB6" s="95" t="s">
        <v>644</v>
      </c>
      <c r="BC6" s="95"/>
      <c r="BD6" s="95"/>
      <c r="BE6" s="95" t="s">
        <v>645</v>
      </c>
      <c r="BF6" s="95"/>
      <c r="BG6" s="95"/>
      <c r="BH6" s="107" t="s">
        <v>646</v>
      </c>
      <c r="BI6" s="107"/>
      <c r="BJ6" s="107"/>
      <c r="BK6" s="107" t="s">
        <v>705</v>
      </c>
      <c r="BL6" s="107"/>
      <c r="BM6" s="107"/>
      <c r="BN6" s="95" t="s">
        <v>647</v>
      </c>
      <c r="BO6" s="95"/>
      <c r="BP6" s="95"/>
      <c r="BQ6" s="95" t="s">
        <v>648</v>
      </c>
      <c r="BR6" s="95"/>
      <c r="BS6" s="95"/>
      <c r="BT6" s="107" t="s">
        <v>649</v>
      </c>
      <c r="BU6" s="107"/>
      <c r="BV6" s="107"/>
      <c r="BW6" s="95" t="s">
        <v>650</v>
      </c>
      <c r="BX6" s="95"/>
      <c r="BY6" s="95"/>
      <c r="BZ6" s="95" t="s">
        <v>651</v>
      </c>
      <c r="CA6" s="95"/>
      <c r="CB6" s="95"/>
      <c r="CC6" s="95" t="s">
        <v>652</v>
      </c>
      <c r="CD6" s="95"/>
      <c r="CE6" s="95"/>
      <c r="CF6" s="95" t="s">
        <v>653</v>
      </c>
      <c r="CG6" s="95"/>
      <c r="CH6" s="95"/>
      <c r="CI6" s="95" t="s">
        <v>654</v>
      </c>
      <c r="CJ6" s="95"/>
      <c r="CK6" s="95"/>
      <c r="CL6" s="95" t="s">
        <v>655</v>
      </c>
      <c r="CM6" s="95"/>
      <c r="CN6" s="95"/>
      <c r="CO6" s="95" t="s">
        <v>706</v>
      </c>
      <c r="CP6" s="95"/>
      <c r="CQ6" s="95"/>
      <c r="CR6" s="95" t="s">
        <v>656</v>
      </c>
      <c r="CS6" s="95"/>
      <c r="CT6" s="95"/>
      <c r="CU6" s="95" t="s">
        <v>657</v>
      </c>
      <c r="CV6" s="95"/>
      <c r="CW6" s="95"/>
      <c r="CX6" s="95" t="s">
        <v>658</v>
      </c>
      <c r="CY6" s="95"/>
      <c r="CZ6" s="95"/>
      <c r="DA6" s="95" t="s">
        <v>659</v>
      </c>
      <c r="DB6" s="95"/>
      <c r="DC6" s="95"/>
      <c r="DD6" s="107" t="s">
        <v>660</v>
      </c>
      <c r="DE6" s="107"/>
      <c r="DF6" s="107"/>
      <c r="DG6" s="107" t="s">
        <v>661</v>
      </c>
      <c r="DH6" s="107"/>
      <c r="DI6" s="107"/>
      <c r="DJ6" s="107" t="s">
        <v>662</v>
      </c>
      <c r="DK6" s="107"/>
      <c r="DL6" s="107"/>
      <c r="DM6" s="107" t="s">
        <v>707</v>
      </c>
      <c r="DN6" s="107"/>
      <c r="DO6" s="107"/>
      <c r="DP6" s="107" t="s">
        <v>663</v>
      </c>
      <c r="DQ6" s="107"/>
      <c r="DR6" s="107"/>
      <c r="DS6" s="107" t="s">
        <v>664</v>
      </c>
      <c r="DT6" s="107"/>
      <c r="DU6" s="107"/>
      <c r="DV6" s="107" t="s">
        <v>665</v>
      </c>
      <c r="DW6" s="107"/>
      <c r="DX6" s="107"/>
      <c r="DY6" s="107" t="s">
        <v>666</v>
      </c>
      <c r="DZ6" s="107"/>
      <c r="EA6" s="107"/>
      <c r="EB6" s="107" t="s">
        <v>667</v>
      </c>
      <c r="EC6" s="107"/>
      <c r="ED6" s="107"/>
      <c r="EE6" s="107" t="s">
        <v>668</v>
      </c>
      <c r="EF6" s="107"/>
      <c r="EG6" s="107"/>
      <c r="EH6" s="107" t="s">
        <v>708</v>
      </c>
      <c r="EI6" s="107"/>
      <c r="EJ6" s="107"/>
      <c r="EK6" s="107" t="s">
        <v>669</v>
      </c>
      <c r="EL6" s="107"/>
      <c r="EM6" s="107"/>
      <c r="EN6" s="107" t="s">
        <v>670</v>
      </c>
      <c r="EO6" s="107"/>
      <c r="EP6" s="107"/>
      <c r="EQ6" s="107" t="s">
        <v>671</v>
      </c>
      <c r="ER6" s="107"/>
      <c r="ES6" s="107"/>
      <c r="ET6" s="107" t="s">
        <v>672</v>
      </c>
      <c r="EU6" s="107"/>
      <c r="EV6" s="107"/>
      <c r="EW6" s="107" t="s">
        <v>673</v>
      </c>
      <c r="EX6" s="107"/>
      <c r="EY6" s="107"/>
      <c r="EZ6" s="107" t="s">
        <v>674</v>
      </c>
      <c r="FA6" s="107"/>
      <c r="FB6" s="107"/>
      <c r="FC6" s="107" t="s">
        <v>675</v>
      </c>
      <c r="FD6" s="107"/>
      <c r="FE6" s="107"/>
      <c r="FF6" s="107" t="s">
        <v>676</v>
      </c>
      <c r="FG6" s="107"/>
      <c r="FH6" s="107"/>
      <c r="FI6" s="107" t="s">
        <v>677</v>
      </c>
      <c r="FJ6" s="107"/>
      <c r="FK6" s="107"/>
      <c r="FL6" s="107" t="s">
        <v>709</v>
      </c>
      <c r="FM6" s="107"/>
      <c r="FN6" s="107"/>
      <c r="FO6" s="107" t="s">
        <v>678</v>
      </c>
      <c r="FP6" s="107"/>
      <c r="FQ6" s="107"/>
      <c r="FR6" s="107" t="s">
        <v>679</v>
      </c>
      <c r="FS6" s="107"/>
      <c r="FT6" s="107"/>
      <c r="FU6" s="107" t="s">
        <v>680</v>
      </c>
      <c r="FV6" s="107"/>
      <c r="FW6" s="107"/>
      <c r="FX6" s="107" t="s">
        <v>681</v>
      </c>
      <c r="FY6" s="107"/>
      <c r="FZ6" s="107"/>
      <c r="GA6" s="107" t="s">
        <v>682</v>
      </c>
      <c r="GB6" s="107"/>
      <c r="GC6" s="107"/>
      <c r="GD6" s="107" t="s">
        <v>683</v>
      </c>
      <c r="GE6" s="107"/>
      <c r="GF6" s="107"/>
      <c r="GG6" s="107" t="s">
        <v>684</v>
      </c>
      <c r="GH6" s="107"/>
      <c r="GI6" s="107"/>
      <c r="GJ6" s="107" t="s">
        <v>685</v>
      </c>
      <c r="GK6" s="107"/>
      <c r="GL6" s="107"/>
      <c r="GM6" s="107" t="s">
        <v>686</v>
      </c>
      <c r="GN6" s="107"/>
      <c r="GO6" s="107"/>
      <c r="GP6" s="107" t="s">
        <v>710</v>
      </c>
      <c r="GQ6" s="107"/>
      <c r="GR6" s="107"/>
      <c r="GS6" s="107" t="s">
        <v>687</v>
      </c>
      <c r="GT6" s="107"/>
      <c r="GU6" s="107"/>
      <c r="GV6" s="107" t="s">
        <v>688</v>
      </c>
      <c r="GW6" s="107"/>
      <c r="GX6" s="107"/>
      <c r="GY6" s="107" t="s">
        <v>689</v>
      </c>
      <c r="GZ6" s="107"/>
      <c r="HA6" s="107"/>
      <c r="HB6" s="107" t="s">
        <v>690</v>
      </c>
      <c r="HC6" s="107"/>
      <c r="HD6" s="107"/>
      <c r="HE6" s="107" t="s">
        <v>691</v>
      </c>
      <c r="HF6" s="107"/>
      <c r="HG6" s="107"/>
      <c r="HH6" s="107" t="s">
        <v>692</v>
      </c>
      <c r="HI6" s="107"/>
      <c r="HJ6" s="107"/>
      <c r="HK6" s="107" t="s">
        <v>693</v>
      </c>
      <c r="HL6" s="107"/>
      <c r="HM6" s="107"/>
      <c r="HN6" s="107" t="s">
        <v>694</v>
      </c>
      <c r="HO6" s="107"/>
      <c r="HP6" s="107"/>
      <c r="HQ6" s="107" t="s">
        <v>695</v>
      </c>
      <c r="HR6" s="107"/>
      <c r="HS6" s="107"/>
      <c r="HT6" s="107" t="s">
        <v>711</v>
      </c>
      <c r="HU6" s="107"/>
      <c r="HV6" s="107"/>
      <c r="HW6" s="107" t="s">
        <v>696</v>
      </c>
      <c r="HX6" s="107"/>
      <c r="HY6" s="107"/>
      <c r="HZ6" s="107" t="s">
        <v>697</v>
      </c>
      <c r="IA6" s="107"/>
      <c r="IB6" s="107"/>
      <c r="IC6" s="107" t="s">
        <v>698</v>
      </c>
      <c r="ID6" s="107"/>
      <c r="IE6" s="107"/>
      <c r="IF6" s="107" t="s">
        <v>699</v>
      </c>
      <c r="IG6" s="107"/>
      <c r="IH6" s="107"/>
      <c r="II6" s="107" t="s">
        <v>712</v>
      </c>
      <c r="IJ6" s="107"/>
      <c r="IK6" s="107"/>
      <c r="IL6" s="107" t="s">
        <v>700</v>
      </c>
      <c r="IM6" s="107"/>
      <c r="IN6" s="107"/>
      <c r="IO6" s="107" t="s">
        <v>701</v>
      </c>
      <c r="IP6" s="107"/>
      <c r="IQ6" s="107"/>
      <c r="IR6" s="107" t="s">
        <v>702</v>
      </c>
      <c r="IS6" s="107"/>
      <c r="IT6" s="107"/>
    </row>
    <row r="7" spans="1:263" ht="104.25" customHeight="1">
      <c r="A7" s="149"/>
      <c r="B7" s="149"/>
      <c r="C7" s="94" t="s">
        <v>1329</v>
      </c>
      <c r="D7" s="94"/>
      <c r="E7" s="94"/>
      <c r="F7" s="94" t="s">
        <v>1330</v>
      </c>
      <c r="G7" s="94"/>
      <c r="H7" s="94"/>
      <c r="I7" s="94" t="s">
        <v>1331</v>
      </c>
      <c r="J7" s="94"/>
      <c r="K7" s="94"/>
      <c r="L7" s="94" t="s">
        <v>1332</v>
      </c>
      <c r="M7" s="94"/>
      <c r="N7" s="94"/>
      <c r="O7" s="94" t="s">
        <v>1333</v>
      </c>
      <c r="P7" s="94"/>
      <c r="Q7" s="94"/>
      <c r="R7" s="94" t="s">
        <v>1334</v>
      </c>
      <c r="S7" s="94"/>
      <c r="T7" s="94"/>
      <c r="U7" s="94" t="s">
        <v>1335</v>
      </c>
      <c r="V7" s="94"/>
      <c r="W7" s="94"/>
      <c r="X7" s="94" t="s">
        <v>1336</v>
      </c>
      <c r="Y7" s="94"/>
      <c r="Z7" s="94"/>
      <c r="AA7" s="94" t="s">
        <v>1337</v>
      </c>
      <c r="AB7" s="94"/>
      <c r="AC7" s="94"/>
      <c r="AD7" s="94" t="s">
        <v>1338</v>
      </c>
      <c r="AE7" s="94"/>
      <c r="AF7" s="94"/>
      <c r="AG7" s="94" t="s">
        <v>1339</v>
      </c>
      <c r="AH7" s="94"/>
      <c r="AI7" s="94"/>
      <c r="AJ7" s="94" t="s">
        <v>1340</v>
      </c>
      <c r="AK7" s="94"/>
      <c r="AL7" s="94"/>
      <c r="AM7" s="94" t="s">
        <v>1341</v>
      </c>
      <c r="AN7" s="94"/>
      <c r="AO7" s="94"/>
      <c r="AP7" s="94" t="s">
        <v>1342</v>
      </c>
      <c r="AQ7" s="94"/>
      <c r="AR7" s="94"/>
      <c r="AS7" s="94" t="s">
        <v>1343</v>
      </c>
      <c r="AT7" s="94"/>
      <c r="AU7" s="94"/>
      <c r="AV7" s="94" t="s">
        <v>1344</v>
      </c>
      <c r="AW7" s="94"/>
      <c r="AX7" s="94"/>
      <c r="AY7" s="94" t="s">
        <v>1345</v>
      </c>
      <c r="AZ7" s="94"/>
      <c r="BA7" s="94"/>
      <c r="BB7" s="94" t="s">
        <v>1346</v>
      </c>
      <c r="BC7" s="94"/>
      <c r="BD7" s="94"/>
      <c r="BE7" s="94" t="s">
        <v>1347</v>
      </c>
      <c r="BF7" s="94"/>
      <c r="BG7" s="94"/>
      <c r="BH7" s="94" t="s">
        <v>1348</v>
      </c>
      <c r="BI7" s="94"/>
      <c r="BJ7" s="94"/>
      <c r="BK7" s="94" t="s">
        <v>1349</v>
      </c>
      <c r="BL7" s="94"/>
      <c r="BM7" s="94"/>
      <c r="BN7" s="94" t="s">
        <v>1350</v>
      </c>
      <c r="BO7" s="94"/>
      <c r="BP7" s="94"/>
      <c r="BQ7" s="94" t="s">
        <v>1351</v>
      </c>
      <c r="BR7" s="94"/>
      <c r="BS7" s="94"/>
      <c r="BT7" s="94" t="s">
        <v>1352</v>
      </c>
      <c r="BU7" s="94"/>
      <c r="BV7" s="94"/>
      <c r="BW7" s="94" t="s">
        <v>1353</v>
      </c>
      <c r="BX7" s="94"/>
      <c r="BY7" s="94"/>
      <c r="BZ7" s="94" t="s">
        <v>1190</v>
      </c>
      <c r="CA7" s="94"/>
      <c r="CB7" s="94"/>
      <c r="CC7" s="94" t="s">
        <v>1354</v>
      </c>
      <c r="CD7" s="94"/>
      <c r="CE7" s="94"/>
      <c r="CF7" s="94" t="s">
        <v>1355</v>
      </c>
      <c r="CG7" s="94"/>
      <c r="CH7" s="94"/>
      <c r="CI7" s="94" t="s">
        <v>1356</v>
      </c>
      <c r="CJ7" s="94"/>
      <c r="CK7" s="94"/>
      <c r="CL7" s="94" t="s">
        <v>1357</v>
      </c>
      <c r="CM7" s="94"/>
      <c r="CN7" s="94"/>
      <c r="CO7" s="94" t="s">
        <v>1358</v>
      </c>
      <c r="CP7" s="94"/>
      <c r="CQ7" s="94"/>
      <c r="CR7" s="94" t="s">
        <v>1359</v>
      </c>
      <c r="CS7" s="94"/>
      <c r="CT7" s="94"/>
      <c r="CU7" s="94" t="s">
        <v>1360</v>
      </c>
      <c r="CV7" s="94"/>
      <c r="CW7" s="94"/>
      <c r="CX7" s="94" t="s">
        <v>1361</v>
      </c>
      <c r="CY7" s="94"/>
      <c r="CZ7" s="94"/>
      <c r="DA7" s="94" t="s">
        <v>1362</v>
      </c>
      <c r="DB7" s="94"/>
      <c r="DC7" s="94"/>
      <c r="DD7" s="94" t="s">
        <v>1363</v>
      </c>
      <c r="DE7" s="94"/>
      <c r="DF7" s="94"/>
      <c r="DG7" s="94" t="s">
        <v>1364</v>
      </c>
      <c r="DH7" s="94"/>
      <c r="DI7" s="94"/>
      <c r="DJ7" s="125" t="s">
        <v>1365</v>
      </c>
      <c r="DK7" s="125"/>
      <c r="DL7" s="125"/>
      <c r="DM7" s="125" t="s">
        <v>1366</v>
      </c>
      <c r="DN7" s="125"/>
      <c r="DO7" s="125"/>
      <c r="DP7" s="125" t="s">
        <v>1367</v>
      </c>
      <c r="DQ7" s="125"/>
      <c r="DR7" s="125"/>
      <c r="DS7" s="125" t="s">
        <v>1368</v>
      </c>
      <c r="DT7" s="125"/>
      <c r="DU7" s="125"/>
      <c r="DV7" s="125" t="s">
        <v>743</v>
      </c>
      <c r="DW7" s="125"/>
      <c r="DX7" s="125"/>
      <c r="DY7" s="94" t="s">
        <v>759</v>
      </c>
      <c r="DZ7" s="94"/>
      <c r="EA7" s="94"/>
      <c r="EB7" s="94" t="s">
        <v>760</v>
      </c>
      <c r="EC7" s="94"/>
      <c r="ED7" s="94"/>
      <c r="EE7" s="94" t="s">
        <v>1222</v>
      </c>
      <c r="EF7" s="94"/>
      <c r="EG7" s="94"/>
      <c r="EH7" s="94" t="s">
        <v>761</v>
      </c>
      <c r="EI7" s="94"/>
      <c r="EJ7" s="94"/>
      <c r="EK7" s="94" t="s">
        <v>1325</v>
      </c>
      <c r="EL7" s="94"/>
      <c r="EM7" s="94"/>
      <c r="EN7" s="94" t="s">
        <v>764</v>
      </c>
      <c r="EO7" s="94"/>
      <c r="EP7" s="94"/>
      <c r="EQ7" s="94" t="s">
        <v>1231</v>
      </c>
      <c r="ER7" s="94"/>
      <c r="ES7" s="94"/>
      <c r="ET7" s="94" t="s">
        <v>769</v>
      </c>
      <c r="EU7" s="94"/>
      <c r="EV7" s="94"/>
      <c r="EW7" s="94" t="s">
        <v>1234</v>
      </c>
      <c r="EX7" s="94"/>
      <c r="EY7" s="94"/>
      <c r="EZ7" s="94" t="s">
        <v>1236</v>
      </c>
      <c r="FA7" s="94"/>
      <c r="FB7" s="94"/>
      <c r="FC7" s="94" t="s">
        <v>1238</v>
      </c>
      <c r="FD7" s="94"/>
      <c r="FE7" s="94"/>
      <c r="FF7" s="94" t="s">
        <v>1326</v>
      </c>
      <c r="FG7" s="94"/>
      <c r="FH7" s="94"/>
      <c r="FI7" s="94" t="s">
        <v>1241</v>
      </c>
      <c r="FJ7" s="94"/>
      <c r="FK7" s="94"/>
      <c r="FL7" s="94" t="s">
        <v>773</v>
      </c>
      <c r="FM7" s="94"/>
      <c r="FN7" s="94"/>
      <c r="FO7" s="94" t="s">
        <v>1245</v>
      </c>
      <c r="FP7" s="94"/>
      <c r="FQ7" s="94"/>
      <c r="FR7" s="94" t="s">
        <v>1248</v>
      </c>
      <c r="FS7" s="94"/>
      <c r="FT7" s="94"/>
      <c r="FU7" s="94" t="s">
        <v>1252</v>
      </c>
      <c r="FV7" s="94"/>
      <c r="FW7" s="94"/>
      <c r="FX7" s="94" t="s">
        <v>1254</v>
      </c>
      <c r="FY7" s="94"/>
      <c r="FZ7" s="94"/>
      <c r="GA7" s="125" t="s">
        <v>1257</v>
      </c>
      <c r="GB7" s="125"/>
      <c r="GC7" s="125"/>
      <c r="GD7" s="94" t="s">
        <v>778</v>
      </c>
      <c r="GE7" s="94"/>
      <c r="GF7" s="94"/>
      <c r="GG7" s="125" t="s">
        <v>1264</v>
      </c>
      <c r="GH7" s="125"/>
      <c r="GI7" s="125"/>
      <c r="GJ7" s="125" t="s">
        <v>1265</v>
      </c>
      <c r="GK7" s="125"/>
      <c r="GL7" s="125"/>
      <c r="GM7" s="125" t="s">
        <v>1267</v>
      </c>
      <c r="GN7" s="125"/>
      <c r="GO7" s="125"/>
      <c r="GP7" s="125" t="s">
        <v>1268</v>
      </c>
      <c r="GQ7" s="125"/>
      <c r="GR7" s="125"/>
      <c r="GS7" s="125" t="s">
        <v>785</v>
      </c>
      <c r="GT7" s="125"/>
      <c r="GU7" s="125"/>
      <c r="GV7" s="125" t="s">
        <v>787</v>
      </c>
      <c r="GW7" s="125"/>
      <c r="GX7" s="125"/>
      <c r="GY7" s="125" t="s">
        <v>788</v>
      </c>
      <c r="GZ7" s="125"/>
      <c r="HA7" s="125"/>
      <c r="HB7" s="94" t="s">
        <v>1275</v>
      </c>
      <c r="HC7" s="94"/>
      <c r="HD7" s="94"/>
      <c r="HE7" s="94" t="s">
        <v>1277</v>
      </c>
      <c r="HF7" s="94"/>
      <c r="HG7" s="94"/>
      <c r="HH7" s="94" t="s">
        <v>794</v>
      </c>
      <c r="HI7" s="94"/>
      <c r="HJ7" s="94"/>
      <c r="HK7" s="94" t="s">
        <v>1278</v>
      </c>
      <c r="HL7" s="94"/>
      <c r="HM7" s="94"/>
      <c r="HN7" s="94" t="s">
        <v>1281</v>
      </c>
      <c r="HO7" s="94"/>
      <c r="HP7" s="94"/>
      <c r="HQ7" s="94" t="s">
        <v>797</v>
      </c>
      <c r="HR7" s="94"/>
      <c r="HS7" s="94"/>
      <c r="HT7" s="94" t="s">
        <v>795</v>
      </c>
      <c r="HU7" s="94"/>
      <c r="HV7" s="94"/>
      <c r="HW7" s="94" t="s">
        <v>616</v>
      </c>
      <c r="HX7" s="94"/>
      <c r="HY7" s="94"/>
      <c r="HZ7" s="94" t="s">
        <v>1290</v>
      </c>
      <c r="IA7" s="94"/>
      <c r="IB7" s="94"/>
      <c r="IC7" s="94" t="s">
        <v>1294</v>
      </c>
      <c r="ID7" s="94"/>
      <c r="IE7" s="94"/>
      <c r="IF7" s="94" t="s">
        <v>800</v>
      </c>
      <c r="IG7" s="94"/>
      <c r="IH7" s="94"/>
      <c r="II7" s="94" t="s">
        <v>1299</v>
      </c>
      <c r="IJ7" s="94"/>
      <c r="IK7" s="94"/>
      <c r="IL7" s="94" t="s">
        <v>1300</v>
      </c>
      <c r="IM7" s="94"/>
      <c r="IN7" s="94"/>
      <c r="IO7" s="94" t="s">
        <v>1304</v>
      </c>
      <c r="IP7" s="94"/>
      <c r="IQ7" s="94"/>
      <c r="IR7" s="94" t="s">
        <v>1308</v>
      </c>
      <c r="IS7" s="94"/>
      <c r="IT7" s="94"/>
    </row>
    <row r="8" spans="1:263" ht="58.5" customHeight="1">
      <c r="A8" s="150"/>
      <c r="B8" s="150"/>
      <c r="C8" s="56" t="s">
        <v>30</v>
      </c>
      <c r="D8" s="56" t="s">
        <v>1158</v>
      </c>
      <c r="E8" s="56" t="s">
        <v>1159</v>
      </c>
      <c r="F8" s="56" t="s">
        <v>1160</v>
      </c>
      <c r="G8" s="56" t="s">
        <v>1161</v>
      </c>
      <c r="H8" s="56" t="s">
        <v>1052</v>
      </c>
      <c r="I8" s="56" t="s">
        <v>1162</v>
      </c>
      <c r="J8" s="56" t="s">
        <v>1163</v>
      </c>
      <c r="K8" s="56" t="s">
        <v>714</v>
      </c>
      <c r="L8" s="56" t="s">
        <v>249</v>
      </c>
      <c r="M8" s="56" t="s">
        <v>715</v>
      </c>
      <c r="N8" s="56" t="s">
        <v>716</v>
      </c>
      <c r="O8" s="56" t="s">
        <v>622</v>
      </c>
      <c r="P8" s="56" t="s">
        <v>1164</v>
      </c>
      <c r="Q8" s="56" t="s">
        <v>623</v>
      </c>
      <c r="R8" s="56" t="s">
        <v>717</v>
      </c>
      <c r="S8" s="56" t="s">
        <v>1165</v>
      </c>
      <c r="T8" s="56" t="s">
        <v>718</v>
      </c>
      <c r="U8" s="56" t="s">
        <v>1166</v>
      </c>
      <c r="V8" s="56" t="s">
        <v>1167</v>
      </c>
      <c r="W8" s="56" t="s">
        <v>1168</v>
      </c>
      <c r="X8" s="56" t="s">
        <v>719</v>
      </c>
      <c r="Y8" s="56" t="s">
        <v>720</v>
      </c>
      <c r="Z8" s="56" t="s">
        <v>1169</v>
      </c>
      <c r="AA8" s="56" t="s">
        <v>196</v>
      </c>
      <c r="AB8" s="56" t="s">
        <v>208</v>
      </c>
      <c r="AC8" s="56" t="s">
        <v>210</v>
      </c>
      <c r="AD8" s="56" t="s">
        <v>509</v>
      </c>
      <c r="AE8" s="56" t="s">
        <v>510</v>
      </c>
      <c r="AF8" s="56" t="s">
        <v>1170</v>
      </c>
      <c r="AG8" s="56" t="s">
        <v>1171</v>
      </c>
      <c r="AH8" s="56" t="s">
        <v>1172</v>
      </c>
      <c r="AI8" s="56" t="s">
        <v>1173</v>
      </c>
      <c r="AJ8" s="56" t="s">
        <v>1174</v>
      </c>
      <c r="AK8" s="56" t="s">
        <v>514</v>
      </c>
      <c r="AL8" s="56" t="s">
        <v>1175</v>
      </c>
      <c r="AM8" s="56" t="s">
        <v>722</v>
      </c>
      <c r="AN8" s="56" t="s">
        <v>723</v>
      </c>
      <c r="AO8" s="56" t="s">
        <v>1176</v>
      </c>
      <c r="AP8" s="56" t="s">
        <v>724</v>
      </c>
      <c r="AQ8" s="56" t="s">
        <v>1177</v>
      </c>
      <c r="AR8" s="56" t="s">
        <v>725</v>
      </c>
      <c r="AS8" s="56" t="s">
        <v>94</v>
      </c>
      <c r="AT8" s="56" t="s">
        <v>255</v>
      </c>
      <c r="AU8" s="56" t="s">
        <v>1178</v>
      </c>
      <c r="AV8" s="56" t="s">
        <v>726</v>
      </c>
      <c r="AW8" s="56" t="s">
        <v>727</v>
      </c>
      <c r="AX8" s="56" t="s">
        <v>1179</v>
      </c>
      <c r="AY8" s="56" t="s">
        <v>214</v>
      </c>
      <c r="AZ8" s="56" t="s">
        <v>515</v>
      </c>
      <c r="BA8" s="56" t="s">
        <v>728</v>
      </c>
      <c r="BB8" s="56" t="s">
        <v>729</v>
      </c>
      <c r="BC8" s="56" t="s">
        <v>730</v>
      </c>
      <c r="BD8" s="56" t="s">
        <v>731</v>
      </c>
      <c r="BE8" s="56" t="s">
        <v>732</v>
      </c>
      <c r="BF8" s="56" t="s">
        <v>733</v>
      </c>
      <c r="BG8" s="56" t="s">
        <v>1180</v>
      </c>
      <c r="BH8" s="56" t="s">
        <v>1181</v>
      </c>
      <c r="BI8" s="56" t="s">
        <v>734</v>
      </c>
      <c r="BJ8" s="56" t="s">
        <v>1182</v>
      </c>
      <c r="BK8" s="56" t="s">
        <v>735</v>
      </c>
      <c r="BL8" s="56" t="s">
        <v>736</v>
      </c>
      <c r="BM8" s="56" t="s">
        <v>1183</v>
      </c>
      <c r="BN8" s="56" t="s">
        <v>1184</v>
      </c>
      <c r="BO8" s="56" t="s">
        <v>1185</v>
      </c>
      <c r="BP8" s="56" t="s">
        <v>721</v>
      </c>
      <c r="BQ8" s="56" t="s">
        <v>1186</v>
      </c>
      <c r="BR8" s="56" t="s">
        <v>1187</v>
      </c>
      <c r="BS8" s="56" t="s">
        <v>1188</v>
      </c>
      <c r="BT8" s="56" t="s">
        <v>737</v>
      </c>
      <c r="BU8" s="56" t="s">
        <v>738</v>
      </c>
      <c r="BV8" s="56" t="s">
        <v>1189</v>
      </c>
      <c r="BW8" s="56" t="s">
        <v>739</v>
      </c>
      <c r="BX8" s="56" t="s">
        <v>740</v>
      </c>
      <c r="BY8" s="56" t="s">
        <v>741</v>
      </c>
      <c r="BZ8" s="56" t="s">
        <v>1190</v>
      </c>
      <c r="CA8" s="56" t="s">
        <v>1191</v>
      </c>
      <c r="CB8" s="56" t="s">
        <v>1192</v>
      </c>
      <c r="CC8" s="56" t="s">
        <v>1193</v>
      </c>
      <c r="CD8" s="56" t="s">
        <v>744</v>
      </c>
      <c r="CE8" s="56" t="s">
        <v>745</v>
      </c>
      <c r="CF8" s="56" t="s">
        <v>1194</v>
      </c>
      <c r="CG8" s="56" t="s">
        <v>1195</v>
      </c>
      <c r="CH8" s="56" t="s">
        <v>742</v>
      </c>
      <c r="CI8" s="56" t="s">
        <v>1196</v>
      </c>
      <c r="CJ8" s="56" t="s">
        <v>1197</v>
      </c>
      <c r="CK8" s="56" t="s">
        <v>746</v>
      </c>
      <c r="CL8" s="56" t="s">
        <v>352</v>
      </c>
      <c r="CM8" s="56" t="s">
        <v>520</v>
      </c>
      <c r="CN8" s="56" t="s">
        <v>353</v>
      </c>
      <c r="CO8" s="56" t="s">
        <v>747</v>
      </c>
      <c r="CP8" s="56" t="s">
        <v>1198</v>
      </c>
      <c r="CQ8" s="56" t="s">
        <v>748</v>
      </c>
      <c r="CR8" s="56" t="s">
        <v>749</v>
      </c>
      <c r="CS8" s="56" t="s">
        <v>1199</v>
      </c>
      <c r="CT8" s="56" t="s">
        <v>750</v>
      </c>
      <c r="CU8" s="56" t="s">
        <v>530</v>
      </c>
      <c r="CV8" s="56" t="s">
        <v>531</v>
      </c>
      <c r="CW8" s="56" t="s">
        <v>532</v>
      </c>
      <c r="CX8" s="56" t="s">
        <v>1200</v>
      </c>
      <c r="CY8" s="56" t="s">
        <v>1201</v>
      </c>
      <c r="CZ8" s="56" t="s">
        <v>535</v>
      </c>
      <c r="DA8" s="56" t="s">
        <v>511</v>
      </c>
      <c r="DB8" s="56" t="s">
        <v>512</v>
      </c>
      <c r="DC8" s="56" t="s">
        <v>751</v>
      </c>
      <c r="DD8" s="56" t="s">
        <v>754</v>
      </c>
      <c r="DE8" s="56" t="s">
        <v>755</v>
      </c>
      <c r="DF8" s="56" t="s">
        <v>1202</v>
      </c>
      <c r="DG8" s="56" t="s">
        <v>1203</v>
      </c>
      <c r="DH8" s="56" t="s">
        <v>1204</v>
      </c>
      <c r="DI8" s="56" t="s">
        <v>1205</v>
      </c>
      <c r="DJ8" s="57" t="s">
        <v>358</v>
      </c>
      <c r="DK8" s="56" t="s">
        <v>1206</v>
      </c>
      <c r="DL8" s="57" t="s">
        <v>1207</v>
      </c>
      <c r="DM8" s="57" t="s">
        <v>756</v>
      </c>
      <c r="DN8" s="56" t="s">
        <v>1208</v>
      </c>
      <c r="DO8" s="57" t="s">
        <v>757</v>
      </c>
      <c r="DP8" s="57" t="s">
        <v>758</v>
      </c>
      <c r="DQ8" s="56" t="s">
        <v>1324</v>
      </c>
      <c r="DR8" s="57" t="s">
        <v>1209</v>
      </c>
      <c r="DS8" s="57" t="s">
        <v>1210</v>
      </c>
      <c r="DT8" s="56" t="s">
        <v>1211</v>
      </c>
      <c r="DU8" s="57" t="s">
        <v>1212</v>
      </c>
      <c r="DV8" s="57" t="s">
        <v>1213</v>
      </c>
      <c r="DW8" s="56" t="s">
        <v>1214</v>
      </c>
      <c r="DX8" s="57" t="s">
        <v>1215</v>
      </c>
      <c r="DY8" s="56" t="s">
        <v>1216</v>
      </c>
      <c r="DZ8" s="56" t="s">
        <v>1217</v>
      </c>
      <c r="EA8" s="56" t="s">
        <v>1218</v>
      </c>
      <c r="EB8" s="56" t="s">
        <v>1219</v>
      </c>
      <c r="EC8" s="56" t="s">
        <v>1220</v>
      </c>
      <c r="ED8" s="56" t="s">
        <v>1221</v>
      </c>
      <c r="EE8" s="56" t="s">
        <v>1223</v>
      </c>
      <c r="EF8" s="56" t="s">
        <v>1224</v>
      </c>
      <c r="EG8" s="56" t="s">
        <v>1225</v>
      </c>
      <c r="EH8" s="56" t="s">
        <v>762</v>
      </c>
      <c r="EI8" s="56" t="s">
        <v>763</v>
      </c>
      <c r="EJ8" s="56" t="s">
        <v>1226</v>
      </c>
      <c r="EK8" s="56" t="s">
        <v>1227</v>
      </c>
      <c r="EL8" s="56" t="s">
        <v>1228</v>
      </c>
      <c r="EM8" s="56" t="s">
        <v>1229</v>
      </c>
      <c r="EN8" s="56" t="s">
        <v>765</v>
      </c>
      <c r="EO8" s="56" t="s">
        <v>766</v>
      </c>
      <c r="EP8" s="56" t="s">
        <v>1230</v>
      </c>
      <c r="EQ8" s="56" t="s">
        <v>767</v>
      </c>
      <c r="ER8" s="56" t="s">
        <v>768</v>
      </c>
      <c r="ES8" s="56" t="s">
        <v>1232</v>
      </c>
      <c r="ET8" s="56" t="s">
        <v>770</v>
      </c>
      <c r="EU8" s="56" t="s">
        <v>771</v>
      </c>
      <c r="EV8" s="56" t="s">
        <v>1233</v>
      </c>
      <c r="EW8" s="56" t="s">
        <v>770</v>
      </c>
      <c r="EX8" s="56" t="s">
        <v>771</v>
      </c>
      <c r="EY8" s="56" t="s">
        <v>1235</v>
      </c>
      <c r="EZ8" s="56" t="s">
        <v>196</v>
      </c>
      <c r="FA8" s="56" t="s">
        <v>1237</v>
      </c>
      <c r="FB8" s="56" t="s">
        <v>209</v>
      </c>
      <c r="FC8" s="56" t="s">
        <v>752</v>
      </c>
      <c r="FD8" s="56" t="s">
        <v>753</v>
      </c>
      <c r="FE8" s="56" t="s">
        <v>784</v>
      </c>
      <c r="FF8" s="56" t="s">
        <v>772</v>
      </c>
      <c r="FG8" s="56" t="s">
        <v>1239</v>
      </c>
      <c r="FH8" s="56" t="s">
        <v>1240</v>
      </c>
      <c r="FI8" s="56" t="s">
        <v>16</v>
      </c>
      <c r="FJ8" s="56" t="s">
        <v>17</v>
      </c>
      <c r="FK8" s="56" t="s">
        <v>145</v>
      </c>
      <c r="FL8" s="56" t="s">
        <v>1242</v>
      </c>
      <c r="FM8" s="56" t="s">
        <v>1243</v>
      </c>
      <c r="FN8" s="56" t="s">
        <v>1244</v>
      </c>
      <c r="FO8" s="56" t="s">
        <v>1246</v>
      </c>
      <c r="FP8" s="56" t="s">
        <v>1247</v>
      </c>
      <c r="FQ8" s="56" t="s">
        <v>1249</v>
      </c>
      <c r="FR8" s="56" t="s">
        <v>774</v>
      </c>
      <c r="FS8" s="56" t="s">
        <v>1250</v>
      </c>
      <c r="FT8" s="56" t="s">
        <v>1251</v>
      </c>
      <c r="FU8" s="56" t="s">
        <v>775</v>
      </c>
      <c r="FV8" s="56" t="s">
        <v>776</v>
      </c>
      <c r="FW8" s="56" t="s">
        <v>1253</v>
      </c>
      <c r="FX8" s="56" t="s">
        <v>1255</v>
      </c>
      <c r="FY8" s="56" t="s">
        <v>777</v>
      </c>
      <c r="FZ8" s="56" t="s">
        <v>1256</v>
      </c>
      <c r="GA8" s="57" t="s">
        <v>1258</v>
      </c>
      <c r="GB8" s="56" t="s">
        <v>1259</v>
      </c>
      <c r="GC8" s="57" t="s">
        <v>1260</v>
      </c>
      <c r="GD8" s="56" t="s">
        <v>1261</v>
      </c>
      <c r="GE8" s="56" t="s">
        <v>1262</v>
      </c>
      <c r="GF8" s="56" t="s">
        <v>1263</v>
      </c>
      <c r="GG8" s="57" t="s">
        <v>150</v>
      </c>
      <c r="GH8" s="56" t="s">
        <v>779</v>
      </c>
      <c r="GI8" s="57" t="s">
        <v>780</v>
      </c>
      <c r="GJ8" s="57" t="s">
        <v>1266</v>
      </c>
      <c r="GK8" s="56" t="s">
        <v>522</v>
      </c>
      <c r="GL8" s="57" t="s">
        <v>781</v>
      </c>
      <c r="GM8" s="57" t="s">
        <v>242</v>
      </c>
      <c r="GN8" s="56" t="s">
        <v>250</v>
      </c>
      <c r="GO8" s="57" t="s">
        <v>784</v>
      </c>
      <c r="GP8" s="57" t="s">
        <v>782</v>
      </c>
      <c r="GQ8" s="56" t="s">
        <v>783</v>
      </c>
      <c r="GR8" s="57" t="s">
        <v>1269</v>
      </c>
      <c r="GS8" s="57" t="s">
        <v>1270</v>
      </c>
      <c r="GT8" s="56" t="s">
        <v>786</v>
      </c>
      <c r="GU8" s="57" t="s">
        <v>1271</v>
      </c>
      <c r="GV8" s="57" t="s">
        <v>1272</v>
      </c>
      <c r="GW8" s="56" t="s">
        <v>1273</v>
      </c>
      <c r="GX8" s="57" t="s">
        <v>1274</v>
      </c>
      <c r="GY8" s="57" t="s">
        <v>789</v>
      </c>
      <c r="GZ8" s="56" t="s">
        <v>790</v>
      </c>
      <c r="HA8" s="57" t="s">
        <v>791</v>
      </c>
      <c r="HB8" s="56" t="s">
        <v>574</v>
      </c>
      <c r="HC8" s="56" t="s">
        <v>1276</v>
      </c>
      <c r="HD8" s="56" t="s">
        <v>792</v>
      </c>
      <c r="HE8" s="56" t="s">
        <v>94</v>
      </c>
      <c r="HF8" s="56" t="s">
        <v>255</v>
      </c>
      <c r="HG8" s="56" t="s">
        <v>254</v>
      </c>
      <c r="HH8" s="56" t="s">
        <v>41</v>
      </c>
      <c r="HI8" s="56" t="s">
        <v>42</v>
      </c>
      <c r="HJ8" s="56" t="s">
        <v>102</v>
      </c>
      <c r="HK8" s="56" t="s">
        <v>1279</v>
      </c>
      <c r="HL8" s="56" t="s">
        <v>793</v>
      </c>
      <c r="HM8" s="56" t="s">
        <v>1280</v>
      </c>
      <c r="HN8" s="56" t="s">
        <v>1282</v>
      </c>
      <c r="HO8" s="56" t="s">
        <v>1283</v>
      </c>
      <c r="HP8" s="56" t="s">
        <v>1284</v>
      </c>
      <c r="HQ8" s="56" t="s">
        <v>798</v>
      </c>
      <c r="HR8" s="56" t="s">
        <v>799</v>
      </c>
      <c r="HS8" s="56" t="s">
        <v>1285</v>
      </c>
      <c r="HT8" s="56" t="s">
        <v>1327</v>
      </c>
      <c r="HU8" s="56" t="s">
        <v>796</v>
      </c>
      <c r="HV8" s="56" t="s">
        <v>1286</v>
      </c>
      <c r="HW8" s="56" t="s">
        <v>1287</v>
      </c>
      <c r="HX8" s="56" t="s">
        <v>1288</v>
      </c>
      <c r="HY8" s="56" t="s">
        <v>1289</v>
      </c>
      <c r="HZ8" s="56" t="s">
        <v>1291</v>
      </c>
      <c r="IA8" s="56" t="s">
        <v>1292</v>
      </c>
      <c r="IB8" s="56" t="s">
        <v>1293</v>
      </c>
      <c r="IC8" s="56" t="s">
        <v>1295</v>
      </c>
      <c r="ID8" s="56" t="s">
        <v>1296</v>
      </c>
      <c r="IE8" s="56" t="s">
        <v>1297</v>
      </c>
      <c r="IF8" s="56" t="s">
        <v>801</v>
      </c>
      <c r="IG8" s="56" t="s">
        <v>802</v>
      </c>
      <c r="IH8" s="56" t="s">
        <v>1298</v>
      </c>
      <c r="II8" s="56" t="s">
        <v>146</v>
      </c>
      <c r="IJ8" s="56" t="s">
        <v>233</v>
      </c>
      <c r="IK8" s="56" t="s">
        <v>207</v>
      </c>
      <c r="IL8" s="56" t="s">
        <v>1301</v>
      </c>
      <c r="IM8" s="56" t="s">
        <v>1302</v>
      </c>
      <c r="IN8" s="56" t="s">
        <v>1303</v>
      </c>
      <c r="IO8" s="56" t="s">
        <v>1305</v>
      </c>
      <c r="IP8" s="56" t="s">
        <v>1306</v>
      </c>
      <c r="IQ8" s="56" t="s">
        <v>1307</v>
      </c>
      <c r="IR8" s="56" t="s">
        <v>1309</v>
      </c>
      <c r="IS8" s="56" t="s">
        <v>1310</v>
      </c>
      <c r="IT8" s="56" t="s">
        <v>1311</v>
      </c>
    </row>
    <row r="9" spans="1:263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92" t="s">
        <v>276</v>
      </c>
      <c r="B34" s="9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96" t="s">
        <v>834</v>
      </c>
      <c r="B35" s="9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6" t="s">
        <v>809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>
      <c r="B38" s="27" t="s">
        <v>810</v>
      </c>
      <c r="C38" s="27" t="s">
        <v>804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>
      <c r="B39" s="27" t="s">
        <v>811</v>
      </c>
      <c r="C39" s="27" t="s">
        <v>804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>
      <c r="B40" s="27" t="s">
        <v>812</v>
      </c>
      <c r="C40" s="27" t="s">
        <v>804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>
      <c r="B41" s="27"/>
      <c r="C41" s="53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>
      <c r="B42" s="27"/>
      <c r="C42" s="27"/>
      <c r="D42" s="161" t="s">
        <v>56</v>
      </c>
      <c r="E42" s="162"/>
      <c r="F42" s="102" t="s">
        <v>3</v>
      </c>
      <c r="G42" s="103"/>
      <c r="H42" s="104" t="s">
        <v>713</v>
      </c>
      <c r="I42" s="105"/>
      <c r="J42" s="104" t="s">
        <v>329</v>
      </c>
      <c r="K42" s="105"/>
      <c r="L42" s="30"/>
      <c r="M42" s="30"/>
    </row>
    <row r="43" spans="1:254">
      <c r="B43" s="27" t="s">
        <v>810</v>
      </c>
      <c r="C43" s="27" t="s">
        <v>805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>
      <c r="B44" s="27" t="s">
        <v>811</v>
      </c>
      <c r="C44" s="27" t="s">
        <v>805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>
      <c r="B45" s="27" t="s">
        <v>812</v>
      </c>
      <c r="C45" s="27" t="s">
        <v>805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>
      <c r="B47" s="27" t="s">
        <v>810</v>
      </c>
      <c r="C47" s="27" t="s">
        <v>806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>
      <c r="B48" s="27" t="s">
        <v>811</v>
      </c>
      <c r="C48" s="27" t="s">
        <v>806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>
      <c r="B49" s="27" t="s">
        <v>812</v>
      </c>
      <c r="C49" s="27" t="s">
        <v>806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>
      <c r="B50" s="27"/>
      <c r="C50" s="53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>
      <c r="B51" s="27"/>
      <c r="C51" s="27"/>
      <c r="D51" s="163" t="s">
        <v>157</v>
      </c>
      <c r="E51" s="163"/>
      <c r="F51" s="90" t="s">
        <v>115</v>
      </c>
      <c r="G51" s="91"/>
      <c r="H51" s="104" t="s">
        <v>172</v>
      </c>
      <c r="I51" s="105"/>
      <c r="J51" s="124" t="s">
        <v>184</v>
      </c>
      <c r="K51" s="124"/>
      <c r="L51" s="124" t="s">
        <v>116</v>
      </c>
      <c r="M51" s="124"/>
    </row>
    <row r="52" spans="2:13">
      <c r="B52" s="27" t="s">
        <v>810</v>
      </c>
      <c r="C52" s="27" t="s">
        <v>807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>
      <c r="B53" s="27" t="s">
        <v>811</v>
      </c>
      <c r="C53" s="27" t="s">
        <v>807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>
      <c r="B54" s="27" t="s">
        <v>812</v>
      </c>
      <c r="C54" s="27" t="s">
        <v>807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27" t="s">
        <v>810</v>
      </c>
      <c r="C56" s="27" t="s">
        <v>808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>
      <c r="B57" s="27" t="s">
        <v>811</v>
      </c>
      <c r="C57" s="27" t="s">
        <v>808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>
      <c r="B58" s="27" t="s">
        <v>812</v>
      </c>
      <c r="C58" s="27" t="s">
        <v>808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Аско</cp:lastModifiedBy>
  <cp:lastPrinted>2025-12-19T03:48:52Z</cp:lastPrinted>
  <dcterms:created xsi:type="dcterms:W3CDTF">2022-12-22T06:57:03Z</dcterms:created>
  <dcterms:modified xsi:type="dcterms:W3CDTF">2026-05-10T10:26:37Z</dcterms:modified>
</cp:coreProperties>
</file>