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384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2" i="16" l="1"/>
  <c r="W12" i="16" s="1"/>
  <c r="R12" i="16"/>
  <c r="S12" i="16" s="1"/>
  <c r="T12" i="16"/>
  <c r="U12" i="16" s="1"/>
  <c r="AN19" i="13" l="1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J19" i="13"/>
  <c r="I19" i="13"/>
  <c r="H19" i="13"/>
  <c r="G19" i="13"/>
  <c r="F19" i="13"/>
  <c r="E19" i="13"/>
  <c r="K19" i="13"/>
  <c r="D19" i="13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1" i="16"/>
  <c r="W11" i="16" s="1"/>
  <c r="V10" i="16"/>
  <c r="W10" i="16" s="1"/>
  <c r="V9" i="16"/>
  <c r="W9" i="16" s="1"/>
  <c r="T13" i="16"/>
  <c r="U13" i="16" s="1"/>
  <c r="T11" i="16"/>
  <c r="U11" i="16" s="1"/>
  <c r="T10" i="16"/>
  <c r="U10" i="16" s="1"/>
  <c r="T9" i="16"/>
  <c r="U9" i="16" s="1"/>
  <c r="R13" i="16"/>
  <c r="S13" i="16" s="1"/>
  <c r="R11" i="16"/>
  <c r="S11" i="16" s="1"/>
  <c r="R10" i="16"/>
  <c r="S10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K20" i="13" l="1"/>
  <c r="U20" i="13"/>
  <c r="Q20" i="13"/>
  <c r="N18" i="12"/>
  <c r="AI18" i="12"/>
  <c r="R18" i="12"/>
  <c r="AL20" i="13"/>
  <c r="V20" i="13"/>
  <c r="R20" i="13"/>
  <c r="AN20" i="13"/>
  <c r="AJ20" i="13"/>
  <c r="T20" i="13"/>
  <c r="AM20" i="13"/>
  <c r="AI20" i="13"/>
  <c r="S20" i="13"/>
  <c r="AH18" i="12"/>
  <c r="Q18" i="12"/>
  <c r="AK18" i="12"/>
  <c r="M20" i="13"/>
  <c r="I20" i="13"/>
  <c r="AF20" i="13"/>
  <c r="AB20" i="13"/>
  <c r="X20" i="13"/>
  <c r="P20" i="13"/>
  <c r="L20" i="13"/>
  <c r="H20" i="13"/>
  <c r="AC20" i="13"/>
  <c r="AE20" i="13"/>
  <c r="AG20" i="13"/>
  <c r="N20" i="13"/>
  <c r="Y20" i="13"/>
  <c r="AA20" i="13"/>
  <c r="Z20" i="13"/>
  <c r="K20" i="13"/>
  <c r="J20" i="13"/>
  <c r="O20" i="13"/>
  <c r="AD20" i="13"/>
  <c r="W20" i="13"/>
  <c r="AH20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20" i="13"/>
  <c r="G20" i="13"/>
  <c r="D20" i="13"/>
  <c r="E20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<sst xmlns="http://schemas.openxmlformats.org/spreadsheetml/2006/main" count="350" uniqueCount="92">
  <si>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</si>
  <si>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</si>
  <si>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</si>
  <si>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</si>
  <si>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</si>
  <si>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</si>
  <si>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</si>
  <si>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</si>
  <si>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</si>
  <si>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</si>
  <si>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</si>
  <si>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</si>
  <si>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</si>
  <si>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</si>
  <si>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</si>
  <si>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</si>
  <si>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</si>
  <si>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</si>
  <si>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</si>
  <si>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</si>
  <si>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</si>
  <si>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</si>
  <si>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</si>
  <si>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</si>
  <si>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</si>
  <si>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</si>
  <si>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</si>
  <si>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</si>
  <si>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</si>
  <si>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</si>
  <si>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</si>
  <si>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</si>
  <si>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</si>
  <si>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</si>
  <si>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</si>
  <si>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</si>
  <si>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</si>
  <si>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</si>
  <si>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</si>
  <si>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</si>
  <si>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</si>
  <si>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</si>
  <si>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</si>
  <si>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</si>
  <si>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</si>
  <si>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Ақбота</t>
  </si>
  <si>
    <t>Дуйсенова А. Б           Муханова Ф.А</t>
  </si>
  <si>
    <t>Радуга</t>
  </si>
  <si>
    <t>Искалиева  Ш З</t>
  </si>
  <si>
    <t>Улыбка</t>
  </si>
  <si>
    <t>Ильясова Л.А</t>
  </si>
  <si>
    <t>Гүлдер</t>
  </si>
  <si>
    <t>Жолмагамбетова А.С</t>
  </si>
  <si>
    <t>Достық</t>
  </si>
  <si>
    <t>Сартаева Г.Д  Кулкашева А С</t>
  </si>
  <si>
    <t xml:space="preserve">Светлячок </t>
  </si>
  <si>
    <t>Айтжанова Ж К</t>
  </si>
  <si>
    <t>Қонжық</t>
  </si>
  <si>
    <t>Габдешова А Ш Махамбетова А Р</t>
  </si>
  <si>
    <t>МДҰ атауы____Ақтөбе облыстық білім алуға ерекше қажеттіліктері бар балаларға арналған арнайы (түзетім) балабақша» КММ-сі______________________________________________________</t>
  </si>
  <si>
    <t>Мекен-жайы_____Алтын орда 9/2_________________________________________</t>
  </si>
  <si>
    <t>Бастапқы мониторинг 2024-2025 ж</t>
  </si>
  <si>
    <t>МДҰ атау:  Ақтөбе облыстық білім алуға ерекше қажеттіліктері бар балаларға арналған арнайы (түзетім) балабақша» КММ-сі____________________________________________________</t>
  </si>
  <si>
    <t>Алтын орда 9/2</t>
  </si>
  <si>
    <t>бастапқы  мониторинг 2024-2025 ж____________________________________________</t>
  </si>
  <si>
    <t xml:space="preserve">Балапан </t>
  </si>
  <si>
    <t xml:space="preserve">Куйшугулова  Г З </t>
  </si>
  <si>
    <t xml:space="preserve">Звездочка </t>
  </si>
  <si>
    <t xml:space="preserve">Темирбекова Р.К </t>
  </si>
  <si>
    <t xml:space="preserve">Балақай </t>
  </si>
  <si>
    <t>Жумагулова Ж Т Мысина Д Ж</t>
  </si>
  <si>
    <t>Солнышко</t>
  </si>
  <si>
    <t>Кульманова М Б</t>
  </si>
  <si>
    <t xml:space="preserve">Балдәурен </t>
  </si>
  <si>
    <t xml:space="preserve">Семицветик </t>
  </si>
  <si>
    <t xml:space="preserve">Уксукбаева Ш. Маратбек А </t>
  </si>
  <si>
    <t>Ибрашева Г К</t>
  </si>
  <si>
    <t xml:space="preserve">Қарлығаш </t>
  </si>
  <si>
    <t>Абдуалиева Д Г</t>
  </si>
  <si>
    <t xml:space="preserve">Гномики </t>
  </si>
  <si>
    <t xml:space="preserve">Құлагер </t>
  </si>
  <si>
    <t>Сартаева Г Д</t>
  </si>
  <si>
    <t>Кыдыралина А Б</t>
  </si>
  <si>
    <t>Махашова Ж Т., Жумагулова Ж.Т.</t>
  </si>
  <si>
    <t>Ақтөбе облыстық білім алуға ерекше қажеттіліктері бар балаларға арналған арнайы (түзетім) балабақша» КММ-сі әдіскерінің мектепалды топтары бойынша жинақтау парағы</t>
  </si>
  <si>
    <t>Ақтөбе облыстық білім алуға ерекше қажеттіліктері бар балаларға арналған арнайы (түзетім) балабақша» КММ-сі әдіскерінің ересек топтары бойынша жинақтау парағы</t>
  </si>
  <si>
    <t>Қазақ/ орыс</t>
  </si>
  <si>
    <t>Мекен -жайы: Алтын орда 9/2</t>
  </si>
  <si>
    <t>Ақтөбе  облыстық  білім алуға ерекше қажеттіліктері бар балаларға арналған арнайы (түзетім) балабақшасы КММ сі  бойынша әдіскерінің жинағы</t>
  </si>
  <si>
    <t>МДҰ атауы: Ақтөбе облыстық білім алуға ерекше қажеттіліктері бар балаларға арналған арнайы арнайы (түзетім) балабақшасы КММ сі______________________________________________________</t>
  </si>
  <si>
    <t>Әдіскерінің аты-жөні:  Махашова Ж Т. Жумагулова Ж Т</t>
  </si>
  <si>
    <t>Әдіскерінің аты-жөні____Махашова Ж Т. Жумагулова Ж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</si>
</sst>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6" fillId="0" borderId="0" xfId="0" applyFont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7" fillId="0" borderId="1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/>
    <xf numFmtId="1" fontId="7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118" zoomScaleNormal="118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1" t="s">
        <v>19</v>
      </c>
      <c r="Y2" s="71"/>
    </row>
    <row r="3" spans="1:25" ht="15.6" x14ac:dyDescent="0.3">
      <c r="A3" s="3"/>
      <c r="B3" s="72" t="s">
        <v>18</v>
      </c>
      <c r="C3" s="72"/>
      <c r="D3" s="72"/>
      <c r="E3" s="72"/>
      <c r="F3" s="72"/>
      <c r="G3" s="3"/>
      <c r="H3" s="3"/>
      <c r="I3" s="3"/>
      <c r="J3" s="3"/>
      <c r="K3" s="3"/>
      <c r="L3" s="72" t="s">
        <v>38</v>
      </c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73" t="s">
        <v>24</v>
      </c>
      <c r="M4" s="73"/>
      <c r="N4" s="73"/>
      <c r="O4" s="73"/>
      <c r="P4" s="73"/>
      <c r="Q4" s="73"/>
      <c r="R4" s="73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77" t="s">
        <v>0</v>
      </c>
      <c r="B7" s="75" t="s">
        <v>3</v>
      </c>
      <c r="C7" s="75" t="s">
        <v>4</v>
      </c>
      <c r="D7" s="75" t="s">
        <v>10</v>
      </c>
      <c r="E7" s="75" t="s">
        <v>5</v>
      </c>
      <c r="F7" s="75"/>
      <c r="G7" s="75"/>
      <c r="H7" s="75" t="s">
        <v>8</v>
      </c>
      <c r="I7" s="75"/>
      <c r="J7" s="75"/>
      <c r="K7" s="75"/>
      <c r="L7" s="75"/>
      <c r="M7" s="75"/>
      <c r="N7" s="75" t="s">
        <v>6</v>
      </c>
      <c r="O7" s="75"/>
      <c r="P7" s="75"/>
      <c r="Q7" s="75" t="s">
        <v>9</v>
      </c>
      <c r="R7" s="75"/>
      <c r="S7" s="75"/>
      <c r="T7" s="75"/>
      <c r="U7" s="75"/>
      <c r="V7" s="75"/>
      <c r="W7" s="75" t="s">
        <v>7</v>
      </c>
      <c r="X7" s="75"/>
      <c r="Y7" s="75"/>
    </row>
    <row r="8" spans="1:25" ht="14.25" customHeight="1" x14ac:dyDescent="0.3">
      <c r="A8" s="77"/>
      <c r="B8" s="75"/>
      <c r="C8" s="75"/>
      <c r="D8" s="75"/>
      <c r="E8" s="75" t="s">
        <v>15</v>
      </c>
      <c r="F8" s="75" t="s">
        <v>16</v>
      </c>
      <c r="G8" s="75" t="s">
        <v>17</v>
      </c>
      <c r="H8" s="75" t="s">
        <v>20</v>
      </c>
      <c r="I8" s="75"/>
      <c r="J8" s="75"/>
      <c r="K8" s="75" t="s">
        <v>21</v>
      </c>
      <c r="L8" s="75"/>
      <c r="M8" s="75"/>
      <c r="N8" s="75" t="s">
        <v>15</v>
      </c>
      <c r="O8" s="75" t="s">
        <v>16</v>
      </c>
      <c r="P8" s="75" t="s">
        <v>17</v>
      </c>
      <c r="Q8" s="75" t="s">
        <v>22</v>
      </c>
      <c r="R8" s="75"/>
      <c r="S8" s="75"/>
      <c r="T8" s="75" t="s">
        <v>23</v>
      </c>
      <c r="U8" s="75"/>
      <c r="V8" s="75"/>
      <c r="W8" s="1"/>
      <c r="X8" s="1"/>
      <c r="Y8" s="1"/>
    </row>
    <row r="9" spans="1:25" ht="128.25" customHeight="1" x14ac:dyDescent="0.3">
      <c r="A9" s="77"/>
      <c r="B9" s="75"/>
      <c r="C9" s="75"/>
      <c r="D9" s="75"/>
      <c r="E9" s="75"/>
      <c r="F9" s="75"/>
      <c r="G9" s="7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75"/>
      <c r="O9" s="75"/>
      <c r="P9" s="75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76" t="s">
        <v>1</v>
      </c>
      <c r="B17" s="76"/>
      <c r="C17" s="76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6" x14ac:dyDescent="0.3">
      <c r="A18" s="74" t="s">
        <v>11</v>
      </c>
      <c r="B18" s="74"/>
      <c r="C18" s="74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80" t="s">
        <v>36</v>
      </c>
      <c r="C2" s="80"/>
      <c r="D2" s="80"/>
      <c r="E2" s="80"/>
      <c r="F2" s="80"/>
      <c r="G2" s="80"/>
      <c r="H2" s="7"/>
      <c r="I2" s="7"/>
      <c r="J2" s="7"/>
      <c r="K2" s="2"/>
      <c r="L2" s="72" t="s">
        <v>2</v>
      </c>
      <c r="M2" s="72"/>
      <c r="N2" s="72"/>
      <c r="O2" s="72"/>
      <c r="P2" s="72"/>
      <c r="Q2" s="72"/>
      <c r="R2" s="72"/>
      <c r="S2" s="72"/>
      <c r="T2" s="72"/>
      <c r="U2" s="7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1" t="s">
        <v>19</v>
      </c>
      <c r="AH2" s="71"/>
    </row>
    <row r="3" spans="1:34" ht="15.6" x14ac:dyDescent="0.3">
      <c r="A3" s="3"/>
      <c r="B3" s="72" t="s">
        <v>18</v>
      </c>
      <c r="C3" s="72"/>
      <c r="D3" s="72"/>
      <c r="E3" s="72"/>
      <c r="F3" s="72"/>
      <c r="G3" s="3"/>
      <c r="H3" s="3"/>
      <c r="I3" s="3"/>
      <c r="J3" s="3"/>
      <c r="K3" s="3"/>
      <c r="L3" s="89" t="s">
        <v>25</v>
      </c>
      <c r="M3" s="89"/>
      <c r="N3" s="89"/>
      <c r="O3" s="89"/>
      <c r="P3" s="89"/>
      <c r="Q3" s="89"/>
      <c r="R3" s="8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73" t="s">
        <v>24</v>
      </c>
      <c r="M4" s="73"/>
      <c r="N4" s="73"/>
      <c r="O4" s="73"/>
      <c r="P4" s="73"/>
      <c r="Q4" s="73"/>
      <c r="R4" s="73"/>
      <c r="S4" s="73"/>
      <c r="T4" s="73"/>
      <c r="U4" s="73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77" t="s">
        <v>0</v>
      </c>
      <c r="B7" s="75" t="s">
        <v>3</v>
      </c>
      <c r="C7" s="75" t="s">
        <v>4</v>
      </c>
      <c r="D7" s="75" t="s">
        <v>10</v>
      </c>
      <c r="E7" s="75" t="s">
        <v>5</v>
      </c>
      <c r="F7" s="75"/>
      <c r="G7" s="75"/>
      <c r="H7" s="86" t="s">
        <v>8</v>
      </c>
      <c r="I7" s="87"/>
      <c r="J7" s="87"/>
      <c r="K7" s="87"/>
      <c r="L7" s="87"/>
      <c r="M7" s="88"/>
      <c r="N7" s="75" t="s">
        <v>6</v>
      </c>
      <c r="O7" s="75"/>
      <c r="P7" s="75"/>
      <c r="Q7" s="86" t="s">
        <v>9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8"/>
      <c r="AF7" s="75" t="s">
        <v>7</v>
      </c>
      <c r="AG7" s="75"/>
      <c r="AH7" s="75"/>
    </row>
    <row r="8" spans="1:34" ht="15.75" customHeight="1" x14ac:dyDescent="0.3">
      <c r="A8" s="77"/>
      <c r="B8" s="75"/>
      <c r="C8" s="75"/>
      <c r="D8" s="75"/>
      <c r="E8" s="78" t="s">
        <v>15</v>
      </c>
      <c r="F8" s="78" t="s">
        <v>16</v>
      </c>
      <c r="G8" s="78" t="s">
        <v>17</v>
      </c>
      <c r="H8" s="75" t="s">
        <v>20</v>
      </c>
      <c r="I8" s="75"/>
      <c r="J8" s="75"/>
      <c r="K8" s="75" t="s">
        <v>21</v>
      </c>
      <c r="L8" s="75"/>
      <c r="M8" s="75"/>
      <c r="N8" s="78" t="s">
        <v>15</v>
      </c>
      <c r="O8" s="78" t="s">
        <v>16</v>
      </c>
      <c r="P8" s="78" t="s">
        <v>17</v>
      </c>
      <c r="Q8" s="75" t="s">
        <v>27</v>
      </c>
      <c r="R8" s="75"/>
      <c r="S8" s="75"/>
      <c r="T8" s="75" t="s">
        <v>22</v>
      </c>
      <c r="U8" s="75"/>
      <c r="V8" s="75"/>
      <c r="W8" s="75" t="s">
        <v>28</v>
      </c>
      <c r="X8" s="75"/>
      <c r="Y8" s="75"/>
      <c r="Z8" s="86" t="s">
        <v>29</v>
      </c>
      <c r="AA8" s="87"/>
      <c r="AB8" s="88"/>
      <c r="AC8" s="86" t="s">
        <v>23</v>
      </c>
      <c r="AD8" s="87"/>
      <c r="AE8" s="88"/>
      <c r="AF8" s="78" t="s">
        <v>15</v>
      </c>
      <c r="AG8" s="78" t="s">
        <v>16</v>
      </c>
      <c r="AH8" s="78" t="s">
        <v>17</v>
      </c>
    </row>
    <row r="9" spans="1:34" ht="126.75" customHeight="1" x14ac:dyDescent="0.3">
      <c r="A9" s="77"/>
      <c r="B9" s="75"/>
      <c r="C9" s="75"/>
      <c r="D9" s="75"/>
      <c r="E9" s="79"/>
      <c r="F9" s="79"/>
      <c r="G9" s="7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79"/>
      <c r="O9" s="79"/>
      <c r="P9" s="79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79"/>
      <c r="AG9" s="79"/>
      <c r="AH9" s="79"/>
    </row>
    <row r="10" spans="1:34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83" t="s">
        <v>1</v>
      </c>
      <c r="B17" s="84"/>
      <c r="C17" s="85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3">
      <c r="A18" s="81" t="s">
        <v>11</v>
      </c>
      <c r="B18" s="82"/>
      <c r="C18" s="82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80" t="s">
        <v>35</v>
      </c>
      <c r="C2" s="80"/>
      <c r="D2" s="80"/>
      <c r="E2" s="80"/>
      <c r="F2" s="80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71" t="s">
        <v>19</v>
      </c>
      <c r="AK2" s="71"/>
    </row>
    <row r="3" spans="1:37" ht="15.6" x14ac:dyDescent="0.3">
      <c r="A3" s="3"/>
      <c r="B3" s="72" t="s">
        <v>13</v>
      </c>
      <c r="C3" s="72"/>
      <c r="D3" s="72"/>
      <c r="E3" s="72"/>
      <c r="F3" s="72"/>
      <c r="G3" s="3"/>
      <c r="H3" s="3"/>
      <c r="I3" s="3"/>
      <c r="J3" s="3"/>
      <c r="K3" s="3"/>
      <c r="L3" s="3"/>
      <c r="M3" s="3"/>
      <c r="N3" s="3"/>
      <c r="O3" s="72" t="s">
        <v>39</v>
      </c>
      <c r="P3" s="72"/>
      <c r="Q3" s="72"/>
      <c r="R3" s="72"/>
      <c r="S3" s="72"/>
      <c r="T3" s="72"/>
      <c r="U3" s="7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77" t="s">
        <v>0</v>
      </c>
      <c r="B7" s="75" t="s">
        <v>3</v>
      </c>
      <c r="C7" s="75" t="s">
        <v>4</v>
      </c>
      <c r="D7" s="75" t="s">
        <v>10</v>
      </c>
      <c r="E7" s="75" t="s">
        <v>5</v>
      </c>
      <c r="F7" s="75"/>
      <c r="G7" s="75"/>
      <c r="H7" s="86" t="s">
        <v>8</v>
      </c>
      <c r="I7" s="87"/>
      <c r="J7" s="87"/>
      <c r="K7" s="87"/>
      <c r="L7" s="87"/>
      <c r="M7" s="87"/>
      <c r="N7" s="87"/>
      <c r="O7" s="87"/>
      <c r="P7" s="88"/>
      <c r="Q7" s="75" t="s">
        <v>6</v>
      </c>
      <c r="R7" s="75"/>
      <c r="S7" s="75"/>
      <c r="T7" s="86" t="s">
        <v>9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8"/>
      <c r="AI7" s="75" t="s">
        <v>7</v>
      </c>
      <c r="AJ7" s="75"/>
      <c r="AK7" s="75"/>
    </row>
    <row r="8" spans="1:37" ht="15.75" customHeight="1" x14ac:dyDescent="0.3">
      <c r="A8" s="77"/>
      <c r="B8" s="75"/>
      <c r="C8" s="75"/>
      <c r="D8" s="75"/>
      <c r="E8" s="78" t="s">
        <v>15</v>
      </c>
      <c r="F8" s="78" t="s">
        <v>16</v>
      </c>
      <c r="G8" s="78" t="s">
        <v>17</v>
      </c>
      <c r="H8" s="94" t="s">
        <v>20</v>
      </c>
      <c r="I8" s="95"/>
      <c r="J8" s="95"/>
      <c r="K8" s="87" t="s">
        <v>21</v>
      </c>
      <c r="L8" s="87"/>
      <c r="M8" s="88"/>
      <c r="N8" s="90" t="s">
        <v>26</v>
      </c>
      <c r="O8" s="91"/>
      <c r="P8" s="92"/>
      <c r="Q8" s="78" t="s">
        <v>15</v>
      </c>
      <c r="R8" s="78" t="s">
        <v>16</v>
      </c>
      <c r="S8" s="78" t="s">
        <v>17</v>
      </c>
      <c r="T8" s="93" t="s">
        <v>27</v>
      </c>
      <c r="U8" s="93"/>
      <c r="V8" s="93"/>
      <c r="W8" s="93" t="s">
        <v>22</v>
      </c>
      <c r="X8" s="93"/>
      <c r="Y8" s="93"/>
      <c r="Z8" s="77" t="s">
        <v>28</v>
      </c>
      <c r="AA8" s="77"/>
      <c r="AB8" s="77"/>
      <c r="AC8" s="77" t="s">
        <v>29</v>
      </c>
      <c r="AD8" s="77"/>
      <c r="AE8" s="77"/>
      <c r="AF8" s="91" t="s">
        <v>23</v>
      </c>
      <c r="AG8" s="91"/>
      <c r="AH8" s="92"/>
      <c r="AI8" s="78" t="s">
        <v>15</v>
      </c>
      <c r="AJ8" s="78" t="s">
        <v>16</v>
      </c>
      <c r="AK8" s="78" t="s">
        <v>17</v>
      </c>
    </row>
    <row r="9" spans="1:37" ht="115.5" customHeight="1" x14ac:dyDescent="0.3">
      <c r="A9" s="77"/>
      <c r="B9" s="75"/>
      <c r="C9" s="75"/>
      <c r="D9" s="75"/>
      <c r="E9" s="79"/>
      <c r="F9" s="79"/>
      <c r="G9" s="7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79"/>
      <c r="R9" s="79"/>
      <c r="S9" s="7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79"/>
      <c r="AJ9" s="79"/>
      <c r="AK9" s="79"/>
    </row>
    <row r="10" spans="1:37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83" t="s">
        <v>1</v>
      </c>
      <c r="B17" s="84"/>
      <c r="C17" s="85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3">
      <c r="A18" s="81" t="s">
        <v>11</v>
      </c>
      <c r="B18" s="82"/>
      <c r="C18" s="82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8"/>
  <sheetViews>
    <sheetView tabSelected="1" zoomScale="80" zoomScaleNormal="80" workbookViewId="0">
      <selection activeCell="B3" sqref="B3:F3"/>
    </sheetView>
  </sheetViews>
  <sheetFormatPr defaultRowHeight="14.4" x14ac:dyDescent="0.3"/>
  <cols>
    <col min="1" max="1" width="5.109375" customWidth="1"/>
    <col min="2" max="2" width="13.5546875" customWidth="1"/>
    <col min="3" max="3" width="23.55468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8" x14ac:dyDescent="0.35">
      <c r="A2" s="64"/>
      <c r="B2" s="96" t="s">
        <v>85</v>
      </c>
      <c r="C2" s="96"/>
      <c r="D2" s="96"/>
      <c r="E2" s="96"/>
      <c r="F2" s="96"/>
      <c r="G2" s="36"/>
      <c r="H2" s="36"/>
      <c r="I2" s="36"/>
      <c r="J2" s="36"/>
      <c r="K2" s="36"/>
      <c r="L2" s="36"/>
      <c r="M2" s="36"/>
      <c r="N2" s="36"/>
      <c r="O2" s="102" t="s">
        <v>59</v>
      </c>
      <c r="P2" s="102"/>
      <c r="Q2" s="102"/>
      <c r="R2" s="102"/>
      <c r="S2" s="102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65"/>
      <c r="AG2" s="65"/>
      <c r="AH2" s="65"/>
      <c r="AI2" s="65"/>
      <c r="AJ2" s="104" t="s">
        <v>19</v>
      </c>
      <c r="AK2" s="104"/>
    </row>
    <row r="3" spans="1:37" ht="18" x14ac:dyDescent="0.35">
      <c r="A3" s="65"/>
      <c r="B3" s="102" t="s">
        <v>91</v>
      </c>
      <c r="C3" s="102"/>
      <c r="D3" s="102"/>
      <c r="E3" s="102"/>
      <c r="F3" s="102"/>
      <c r="G3" s="65"/>
      <c r="H3" s="65"/>
      <c r="I3" s="65"/>
      <c r="J3" s="65"/>
      <c r="K3" s="65"/>
      <c r="L3" s="65"/>
      <c r="M3" s="65"/>
      <c r="N3" s="65"/>
      <c r="O3" s="102" t="s">
        <v>60</v>
      </c>
      <c r="P3" s="102"/>
      <c r="Q3" s="102"/>
      <c r="R3" s="102"/>
      <c r="S3" s="102"/>
      <c r="T3" s="102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65"/>
      <c r="AI3" s="65"/>
      <c r="AJ3" s="65"/>
      <c r="AK3" s="65"/>
    </row>
    <row r="4" spans="1:37" ht="18" x14ac:dyDescent="0.35">
      <c r="A4" s="65"/>
      <c r="B4" s="60"/>
      <c r="C4" s="60"/>
      <c r="D4" s="60"/>
      <c r="E4" s="60"/>
      <c r="F4" s="60"/>
      <c r="G4" s="65"/>
      <c r="H4" s="65"/>
      <c r="I4" s="65"/>
      <c r="J4" s="65"/>
      <c r="K4" s="65"/>
      <c r="L4" s="65"/>
      <c r="M4" s="65"/>
      <c r="N4" s="65"/>
      <c r="O4" s="102" t="s">
        <v>61</v>
      </c>
      <c r="P4" s="102"/>
      <c r="Q4" s="102"/>
      <c r="R4" s="102"/>
      <c r="S4" s="102"/>
      <c r="T4" s="102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65"/>
      <c r="AI4" s="65"/>
      <c r="AJ4" s="65"/>
      <c r="AK4" s="65"/>
    </row>
    <row r="5" spans="1:37" ht="18" x14ac:dyDescent="0.3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</row>
    <row r="6" spans="1:37" ht="18" x14ac:dyDescent="0.35">
      <c r="A6" s="65"/>
      <c r="B6" s="66"/>
      <c r="C6" s="66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</row>
    <row r="7" spans="1:37" ht="15.75" customHeight="1" x14ac:dyDescent="0.35">
      <c r="A7" s="97" t="s">
        <v>0</v>
      </c>
      <c r="B7" s="101" t="s">
        <v>3</v>
      </c>
      <c r="C7" s="101" t="s">
        <v>4</v>
      </c>
      <c r="D7" s="101" t="s">
        <v>10</v>
      </c>
      <c r="E7" s="101" t="s">
        <v>5</v>
      </c>
      <c r="F7" s="101"/>
      <c r="G7" s="101"/>
      <c r="H7" s="101" t="s">
        <v>8</v>
      </c>
      <c r="I7" s="101"/>
      <c r="J7" s="101"/>
      <c r="K7" s="101"/>
      <c r="L7" s="101"/>
      <c r="M7" s="101"/>
      <c r="N7" s="101"/>
      <c r="O7" s="101"/>
      <c r="P7" s="101"/>
      <c r="Q7" s="101" t="s">
        <v>6</v>
      </c>
      <c r="R7" s="101"/>
      <c r="S7" s="101"/>
      <c r="T7" s="101" t="s">
        <v>9</v>
      </c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99" t="s">
        <v>7</v>
      </c>
      <c r="AJ7" s="99"/>
      <c r="AK7" s="99"/>
    </row>
    <row r="8" spans="1:37" ht="15.75" customHeight="1" x14ac:dyDescent="0.3">
      <c r="A8" s="97"/>
      <c r="B8" s="101"/>
      <c r="C8" s="101"/>
      <c r="D8" s="101"/>
      <c r="E8" s="101" t="s">
        <v>15</v>
      </c>
      <c r="F8" s="101" t="s">
        <v>16</v>
      </c>
      <c r="G8" s="101" t="s">
        <v>17</v>
      </c>
      <c r="H8" s="103" t="s">
        <v>20</v>
      </c>
      <c r="I8" s="103"/>
      <c r="J8" s="103"/>
      <c r="K8" s="101" t="s">
        <v>21</v>
      </c>
      <c r="L8" s="101"/>
      <c r="M8" s="101"/>
      <c r="N8" s="97" t="s">
        <v>26</v>
      </c>
      <c r="O8" s="97"/>
      <c r="P8" s="97"/>
      <c r="Q8" s="101" t="s">
        <v>15</v>
      </c>
      <c r="R8" s="101" t="s">
        <v>16</v>
      </c>
      <c r="S8" s="101" t="s">
        <v>17</v>
      </c>
      <c r="T8" s="103" t="s">
        <v>27</v>
      </c>
      <c r="U8" s="103"/>
      <c r="V8" s="103"/>
      <c r="W8" s="103" t="s">
        <v>22</v>
      </c>
      <c r="X8" s="103"/>
      <c r="Y8" s="103"/>
      <c r="Z8" s="97" t="s">
        <v>28</v>
      </c>
      <c r="AA8" s="97"/>
      <c r="AB8" s="97"/>
      <c r="AC8" s="97" t="s">
        <v>29</v>
      </c>
      <c r="AD8" s="97"/>
      <c r="AE8" s="97"/>
      <c r="AF8" s="97" t="s">
        <v>23</v>
      </c>
      <c r="AG8" s="97"/>
      <c r="AH8" s="97"/>
      <c r="AI8" s="99" t="s">
        <v>15</v>
      </c>
      <c r="AJ8" s="99" t="s">
        <v>16</v>
      </c>
      <c r="AK8" s="99" t="s">
        <v>17</v>
      </c>
    </row>
    <row r="9" spans="1:37" ht="114.75" customHeight="1" x14ac:dyDescent="0.3">
      <c r="A9" s="97"/>
      <c r="B9" s="101"/>
      <c r="C9" s="101"/>
      <c r="D9" s="101"/>
      <c r="E9" s="101"/>
      <c r="F9" s="101"/>
      <c r="G9" s="101"/>
      <c r="H9" s="56" t="s">
        <v>15</v>
      </c>
      <c r="I9" s="56" t="s">
        <v>16</v>
      </c>
      <c r="J9" s="56" t="s">
        <v>17</v>
      </c>
      <c r="K9" s="56" t="s">
        <v>15</v>
      </c>
      <c r="L9" s="56" t="s">
        <v>16</v>
      </c>
      <c r="M9" s="56" t="s">
        <v>17</v>
      </c>
      <c r="N9" s="56" t="s">
        <v>15</v>
      </c>
      <c r="O9" s="56" t="s">
        <v>16</v>
      </c>
      <c r="P9" s="56" t="s">
        <v>17</v>
      </c>
      <c r="Q9" s="101"/>
      <c r="R9" s="101"/>
      <c r="S9" s="101"/>
      <c r="T9" s="56" t="s">
        <v>15</v>
      </c>
      <c r="U9" s="56" t="s">
        <v>16</v>
      </c>
      <c r="V9" s="56" t="s">
        <v>17</v>
      </c>
      <c r="W9" s="56" t="s">
        <v>15</v>
      </c>
      <c r="X9" s="56" t="s">
        <v>16</v>
      </c>
      <c r="Y9" s="56" t="s">
        <v>17</v>
      </c>
      <c r="Z9" s="56" t="s">
        <v>15</v>
      </c>
      <c r="AA9" s="56" t="s">
        <v>16</v>
      </c>
      <c r="AB9" s="56" t="s">
        <v>17</v>
      </c>
      <c r="AC9" s="56" t="s">
        <v>15</v>
      </c>
      <c r="AD9" s="56" t="s">
        <v>16</v>
      </c>
      <c r="AE9" s="56" t="s">
        <v>17</v>
      </c>
      <c r="AF9" s="56" t="s">
        <v>15</v>
      </c>
      <c r="AG9" s="56" t="s">
        <v>16</v>
      </c>
      <c r="AH9" s="56" t="s">
        <v>17</v>
      </c>
      <c r="AI9" s="99"/>
      <c r="AJ9" s="99"/>
      <c r="AK9" s="99"/>
    </row>
    <row r="10" spans="1:37" ht="39.75" customHeight="1" x14ac:dyDescent="0.3">
      <c r="A10" s="57">
        <v>1</v>
      </c>
      <c r="B10" s="58" t="s">
        <v>45</v>
      </c>
      <c r="C10" s="35" t="s">
        <v>46</v>
      </c>
      <c r="D10" s="57">
        <v>12</v>
      </c>
      <c r="E10" s="57">
        <v>3</v>
      </c>
      <c r="F10" s="57">
        <v>4</v>
      </c>
      <c r="G10" s="57">
        <v>5</v>
      </c>
      <c r="H10" s="57">
        <v>2</v>
      </c>
      <c r="I10" s="57">
        <v>3</v>
      </c>
      <c r="J10" s="57">
        <v>7</v>
      </c>
      <c r="K10" s="57">
        <v>3</v>
      </c>
      <c r="L10" s="57">
        <v>4</v>
      </c>
      <c r="M10" s="57">
        <v>5</v>
      </c>
      <c r="N10" s="57">
        <v>3</v>
      </c>
      <c r="O10" s="57">
        <v>4</v>
      </c>
      <c r="P10" s="57">
        <v>5</v>
      </c>
      <c r="Q10" s="57">
        <v>1</v>
      </c>
      <c r="R10" s="57">
        <v>3</v>
      </c>
      <c r="S10" s="57">
        <v>8</v>
      </c>
      <c r="T10" s="57">
        <v>2</v>
      </c>
      <c r="U10" s="57">
        <v>4</v>
      </c>
      <c r="V10" s="57">
        <v>6</v>
      </c>
      <c r="W10" s="57">
        <v>2</v>
      </c>
      <c r="X10" s="57">
        <v>3</v>
      </c>
      <c r="Y10" s="57">
        <v>7</v>
      </c>
      <c r="Z10" s="57">
        <v>2</v>
      </c>
      <c r="AA10" s="57">
        <v>4</v>
      </c>
      <c r="AB10" s="57">
        <v>6</v>
      </c>
      <c r="AC10" s="57">
        <v>3</v>
      </c>
      <c r="AD10" s="57">
        <v>3</v>
      </c>
      <c r="AE10" s="57">
        <v>6</v>
      </c>
      <c r="AF10" s="57">
        <v>3</v>
      </c>
      <c r="AG10" s="57">
        <v>3</v>
      </c>
      <c r="AH10" s="57">
        <v>6</v>
      </c>
      <c r="AI10" s="59">
        <v>1</v>
      </c>
      <c r="AJ10" s="59">
        <v>3</v>
      </c>
      <c r="AK10" s="59">
        <v>8</v>
      </c>
    </row>
    <row r="11" spans="1:37" ht="18" x14ac:dyDescent="0.35">
      <c r="A11" s="57">
        <v>2</v>
      </c>
      <c r="B11" s="58" t="s">
        <v>47</v>
      </c>
      <c r="C11" s="67" t="s">
        <v>48</v>
      </c>
      <c r="D11" s="57">
        <v>12</v>
      </c>
      <c r="E11" s="57">
        <v>4</v>
      </c>
      <c r="F11" s="57">
        <v>2</v>
      </c>
      <c r="G11" s="57">
        <v>6</v>
      </c>
      <c r="H11" s="57">
        <v>3</v>
      </c>
      <c r="I11" s="57">
        <v>2</v>
      </c>
      <c r="J11" s="57">
        <v>7</v>
      </c>
      <c r="K11" s="57">
        <v>2</v>
      </c>
      <c r="L11" s="57">
        <v>3</v>
      </c>
      <c r="M11" s="57">
        <v>7</v>
      </c>
      <c r="N11" s="57">
        <v>3</v>
      </c>
      <c r="O11" s="57">
        <v>3</v>
      </c>
      <c r="P11" s="57">
        <v>6</v>
      </c>
      <c r="Q11" s="57">
        <v>2</v>
      </c>
      <c r="R11" s="57">
        <v>4</v>
      </c>
      <c r="S11" s="57">
        <v>6</v>
      </c>
      <c r="T11" s="57">
        <v>3</v>
      </c>
      <c r="U11" s="57">
        <v>3</v>
      </c>
      <c r="V11" s="57">
        <v>6</v>
      </c>
      <c r="W11" s="57">
        <v>3</v>
      </c>
      <c r="X11" s="57">
        <v>3</v>
      </c>
      <c r="Y11" s="57">
        <v>6</v>
      </c>
      <c r="Z11" s="57">
        <v>3</v>
      </c>
      <c r="AA11" s="57">
        <v>3</v>
      </c>
      <c r="AB11" s="57">
        <v>3</v>
      </c>
      <c r="AC11" s="57">
        <v>2</v>
      </c>
      <c r="AD11" s="57">
        <v>2</v>
      </c>
      <c r="AE11" s="57">
        <v>8</v>
      </c>
      <c r="AF11" s="57">
        <v>3</v>
      </c>
      <c r="AG11" s="57">
        <v>2</v>
      </c>
      <c r="AH11" s="57">
        <v>7</v>
      </c>
      <c r="AI11" s="59">
        <v>2</v>
      </c>
      <c r="AJ11" s="59">
        <v>2</v>
      </c>
      <c r="AK11" s="59">
        <v>8</v>
      </c>
    </row>
    <row r="12" spans="1:37" ht="18" x14ac:dyDescent="0.35">
      <c r="A12" s="57">
        <v>3</v>
      </c>
      <c r="B12" s="33" t="s">
        <v>49</v>
      </c>
      <c r="C12" s="67" t="s">
        <v>50</v>
      </c>
      <c r="D12" s="57">
        <v>12</v>
      </c>
      <c r="E12" s="57">
        <v>3</v>
      </c>
      <c r="F12" s="57">
        <v>3</v>
      </c>
      <c r="G12" s="57">
        <v>6</v>
      </c>
      <c r="H12" s="57">
        <v>2</v>
      </c>
      <c r="I12" s="57">
        <v>3</v>
      </c>
      <c r="J12" s="57">
        <v>7</v>
      </c>
      <c r="K12" s="57">
        <v>3</v>
      </c>
      <c r="L12" s="57">
        <v>3</v>
      </c>
      <c r="M12" s="57">
        <v>6</v>
      </c>
      <c r="N12" s="57">
        <v>2</v>
      </c>
      <c r="O12" s="57">
        <v>4</v>
      </c>
      <c r="P12" s="57">
        <v>6</v>
      </c>
      <c r="Q12" s="57">
        <v>2</v>
      </c>
      <c r="R12" s="57">
        <v>2</v>
      </c>
      <c r="S12" s="57">
        <v>8</v>
      </c>
      <c r="T12" s="57">
        <v>3</v>
      </c>
      <c r="U12" s="57">
        <v>4</v>
      </c>
      <c r="V12" s="57">
        <v>5</v>
      </c>
      <c r="W12" s="57">
        <v>2</v>
      </c>
      <c r="X12" s="57">
        <v>4</v>
      </c>
      <c r="Y12" s="57">
        <v>6</v>
      </c>
      <c r="Z12" s="57">
        <v>2</v>
      </c>
      <c r="AA12" s="57">
        <v>3</v>
      </c>
      <c r="AB12" s="57">
        <v>7</v>
      </c>
      <c r="AC12" s="57">
        <v>3</v>
      </c>
      <c r="AD12" s="57">
        <v>3</v>
      </c>
      <c r="AE12" s="57">
        <v>6</v>
      </c>
      <c r="AF12" s="57">
        <v>3</v>
      </c>
      <c r="AG12" s="57">
        <v>4</v>
      </c>
      <c r="AH12" s="57">
        <v>5</v>
      </c>
      <c r="AI12" s="59">
        <v>2</v>
      </c>
      <c r="AJ12" s="59">
        <v>3</v>
      </c>
      <c r="AK12" s="59">
        <v>7</v>
      </c>
    </row>
    <row r="13" spans="1:37" ht="18" x14ac:dyDescent="0.35">
      <c r="A13" s="57">
        <v>4</v>
      </c>
      <c r="B13" s="65" t="s">
        <v>51</v>
      </c>
      <c r="C13" s="67" t="s">
        <v>52</v>
      </c>
      <c r="D13" s="57">
        <v>6</v>
      </c>
      <c r="E13" s="57">
        <v>1</v>
      </c>
      <c r="F13" s="57">
        <v>1</v>
      </c>
      <c r="G13" s="57">
        <v>4</v>
      </c>
      <c r="H13" s="57">
        <v>2</v>
      </c>
      <c r="I13" s="57">
        <v>2</v>
      </c>
      <c r="J13" s="57">
        <v>2</v>
      </c>
      <c r="K13" s="57">
        <v>2</v>
      </c>
      <c r="L13" s="57">
        <v>2</v>
      </c>
      <c r="M13" s="57">
        <v>2</v>
      </c>
      <c r="N13" s="57">
        <v>2</v>
      </c>
      <c r="O13" s="57">
        <v>2</v>
      </c>
      <c r="P13" s="57">
        <v>2</v>
      </c>
      <c r="Q13" s="57">
        <v>1</v>
      </c>
      <c r="R13" s="57">
        <v>2</v>
      </c>
      <c r="S13" s="57">
        <v>3</v>
      </c>
      <c r="T13" s="57">
        <v>2</v>
      </c>
      <c r="U13" s="57">
        <v>2</v>
      </c>
      <c r="V13" s="57">
        <v>2</v>
      </c>
      <c r="W13" s="57">
        <v>1</v>
      </c>
      <c r="X13" s="57">
        <v>2</v>
      </c>
      <c r="Y13" s="57">
        <v>3</v>
      </c>
      <c r="Z13" s="57">
        <v>2</v>
      </c>
      <c r="AA13" s="57">
        <v>2</v>
      </c>
      <c r="AB13" s="57">
        <v>2</v>
      </c>
      <c r="AC13" s="57">
        <v>1</v>
      </c>
      <c r="AD13" s="57">
        <v>2</v>
      </c>
      <c r="AE13" s="57">
        <v>3</v>
      </c>
      <c r="AF13" s="57">
        <v>2</v>
      </c>
      <c r="AG13" s="57">
        <v>2</v>
      </c>
      <c r="AH13" s="57">
        <v>2</v>
      </c>
      <c r="AI13" s="59">
        <v>1</v>
      </c>
      <c r="AJ13" s="59">
        <v>1</v>
      </c>
      <c r="AK13" s="59">
        <v>4</v>
      </c>
    </row>
    <row r="14" spans="1:37" ht="36" x14ac:dyDescent="0.35">
      <c r="A14" s="57">
        <v>5</v>
      </c>
      <c r="B14" s="65" t="s">
        <v>53</v>
      </c>
      <c r="C14" s="69" t="s">
        <v>54</v>
      </c>
      <c r="D14" s="57">
        <v>10</v>
      </c>
      <c r="E14" s="57">
        <v>1</v>
      </c>
      <c r="F14" s="57">
        <v>2</v>
      </c>
      <c r="G14" s="57">
        <v>7</v>
      </c>
      <c r="H14" s="57">
        <v>1</v>
      </c>
      <c r="I14" s="57">
        <v>4</v>
      </c>
      <c r="J14" s="57">
        <v>5</v>
      </c>
      <c r="K14" s="57">
        <v>1</v>
      </c>
      <c r="L14" s="57">
        <v>3</v>
      </c>
      <c r="M14" s="57">
        <v>6</v>
      </c>
      <c r="N14" s="57">
        <v>1</v>
      </c>
      <c r="O14" s="57">
        <v>3</v>
      </c>
      <c r="P14" s="57">
        <v>6</v>
      </c>
      <c r="Q14" s="57">
        <v>1</v>
      </c>
      <c r="R14" s="57">
        <v>2</v>
      </c>
      <c r="S14" s="57">
        <v>7</v>
      </c>
      <c r="T14" s="57">
        <v>2</v>
      </c>
      <c r="U14" s="57">
        <v>2</v>
      </c>
      <c r="V14" s="57">
        <v>6</v>
      </c>
      <c r="W14" s="57">
        <v>1</v>
      </c>
      <c r="X14" s="57">
        <v>2</v>
      </c>
      <c r="Y14" s="57">
        <v>7</v>
      </c>
      <c r="Z14" s="57">
        <v>2</v>
      </c>
      <c r="AA14" s="57">
        <v>2</v>
      </c>
      <c r="AB14" s="57">
        <v>6</v>
      </c>
      <c r="AC14" s="57">
        <v>1</v>
      </c>
      <c r="AD14" s="57">
        <v>2</v>
      </c>
      <c r="AE14" s="57">
        <v>7</v>
      </c>
      <c r="AF14" s="57">
        <v>1</v>
      </c>
      <c r="AG14" s="57">
        <v>3</v>
      </c>
      <c r="AH14" s="57">
        <v>6</v>
      </c>
      <c r="AI14" s="59">
        <v>1</v>
      </c>
      <c r="AJ14" s="59">
        <v>1</v>
      </c>
      <c r="AK14" s="59">
        <v>8</v>
      </c>
    </row>
    <row r="15" spans="1:37" ht="18" x14ac:dyDescent="0.35">
      <c r="A15" s="57">
        <v>6</v>
      </c>
      <c r="B15" s="65" t="s">
        <v>55</v>
      </c>
      <c r="C15" s="67" t="s">
        <v>56</v>
      </c>
      <c r="D15" s="57">
        <v>10</v>
      </c>
      <c r="E15" s="57">
        <v>1</v>
      </c>
      <c r="F15" s="57">
        <v>1</v>
      </c>
      <c r="G15" s="57">
        <v>8</v>
      </c>
      <c r="H15" s="57">
        <v>1</v>
      </c>
      <c r="I15" s="57">
        <v>1</v>
      </c>
      <c r="J15" s="57">
        <v>8</v>
      </c>
      <c r="K15" s="57">
        <v>1</v>
      </c>
      <c r="L15" s="57">
        <v>1</v>
      </c>
      <c r="M15" s="57">
        <v>8</v>
      </c>
      <c r="N15" s="57">
        <v>1</v>
      </c>
      <c r="O15" s="57">
        <v>1</v>
      </c>
      <c r="P15" s="57">
        <v>8</v>
      </c>
      <c r="Q15" s="57">
        <v>1</v>
      </c>
      <c r="R15" s="57">
        <v>1</v>
      </c>
      <c r="S15" s="57">
        <v>8</v>
      </c>
      <c r="T15" s="57">
        <v>2</v>
      </c>
      <c r="U15" s="57">
        <v>2</v>
      </c>
      <c r="V15" s="57">
        <v>6</v>
      </c>
      <c r="W15" s="57">
        <v>2</v>
      </c>
      <c r="X15" s="57">
        <v>1</v>
      </c>
      <c r="Y15" s="57">
        <v>7</v>
      </c>
      <c r="Z15" s="57">
        <v>2</v>
      </c>
      <c r="AA15" s="57">
        <v>2</v>
      </c>
      <c r="AB15" s="57">
        <v>6</v>
      </c>
      <c r="AC15" s="57">
        <v>1</v>
      </c>
      <c r="AD15" s="57">
        <v>2</v>
      </c>
      <c r="AE15" s="57">
        <v>7</v>
      </c>
      <c r="AF15" s="57">
        <v>1</v>
      </c>
      <c r="AG15" s="57">
        <v>1</v>
      </c>
      <c r="AH15" s="57">
        <v>8</v>
      </c>
      <c r="AI15" s="59">
        <v>1</v>
      </c>
      <c r="AJ15" s="59">
        <v>1</v>
      </c>
      <c r="AK15" s="59">
        <v>8</v>
      </c>
    </row>
    <row r="16" spans="1:37" ht="36" x14ac:dyDescent="0.35">
      <c r="A16" s="57">
        <v>7</v>
      </c>
      <c r="B16" s="34" t="s">
        <v>57</v>
      </c>
      <c r="C16" s="70" t="s">
        <v>58</v>
      </c>
      <c r="D16" s="57">
        <v>12</v>
      </c>
      <c r="E16" s="57">
        <v>4</v>
      </c>
      <c r="F16" s="57">
        <v>3</v>
      </c>
      <c r="G16" s="57">
        <v>5</v>
      </c>
      <c r="H16" s="57">
        <v>2</v>
      </c>
      <c r="I16" s="57">
        <v>4</v>
      </c>
      <c r="J16" s="57">
        <v>6</v>
      </c>
      <c r="K16" s="57">
        <v>4</v>
      </c>
      <c r="L16" s="57">
        <v>3</v>
      </c>
      <c r="M16" s="57">
        <v>5</v>
      </c>
      <c r="N16" s="57">
        <v>4</v>
      </c>
      <c r="O16" s="57">
        <v>3</v>
      </c>
      <c r="P16" s="57">
        <v>5</v>
      </c>
      <c r="Q16" s="57">
        <v>2</v>
      </c>
      <c r="R16" s="57">
        <v>2</v>
      </c>
      <c r="S16" s="57">
        <v>8</v>
      </c>
      <c r="T16" s="57">
        <v>4</v>
      </c>
      <c r="U16" s="57">
        <v>3</v>
      </c>
      <c r="V16" s="57">
        <v>5</v>
      </c>
      <c r="W16" s="57">
        <v>3</v>
      </c>
      <c r="X16" s="57">
        <v>3</v>
      </c>
      <c r="Y16" s="57">
        <v>6</v>
      </c>
      <c r="Z16" s="57">
        <v>3</v>
      </c>
      <c r="AA16" s="57">
        <v>3</v>
      </c>
      <c r="AB16" s="57">
        <v>6</v>
      </c>
      <c r="AC16" s="57">
        <v>3</v>
      </c>
      <c r="AD16" s="57">
        <v>2</v>
      </c>
      <c r="AE16" s="57">
        <v>7</v>
      </c>
      <c r="AF16" s="57">
        <v>3</v>
      </c>
      <c r="AG16" s="57">
        <v>3</v>
      </c>
      <c r="AH16" s="57">
        <v>6</v>
      </c>
      <c r="AI16" s="59">
        <v>2</v>
      </c>
      <c r="AJ16" s="59">
        <v>2</v>
      </c>
      <c r="AK16" s="59">
        <v>8</v>
      </c>
    </row>
    <row r="17" spans="1:37" ht="18" x14ac:dyDescent="0.3">
      <c r="A17" s="100" t="s">
        <v>1</v>
      </c>
      <c r="B17" s="100"/>
      <c r="C17" s="100"/>
      <c r="D17" s="61">
        <f>SUM(D10:D16)</f>
        <v>74</v>
      </c>
      <c r="E17" s="57">
        <f>SUM(E10:E16)</f>
        <v>17</v>
      </c>
      <c r="F17" s="57">
        <f>SUM(F10:F16)</f>
        <v>16</v>
      </c>
      <c r="G17" s="57">
        <f>SUM(G10:G16)</f>
        <v>41</v>
      </c>
      <c r="H17" s="57">
        <f t="shared" ref="H17:M17" si="0">SUM(H10:H16)</f>
        <v>13</v>
      </c>
      <c r="I17" s="57">
        <f t="shared" si="0"/>
        <v>19</v>
      </c>
      <c r="J17" s="57">
        <f t="shared" si="0"/>
        <v>42</v>
      </c>
      <c r="K17" s="57">
        <f t="shared" si="0"/>
        <v>16</v>
      </c>
      <c r="L17" s="57">
        <f t="shared" si="0"/>
        <v>19</v>
      </c>
      <c r="M17" s="57">
        <f t="shared" si="0"/>
        <v>39</v>
      </c>
      <c r="N17" s="57">
        <f t="shared" ref="N17:S17" si="1">SUM(N10:N16)</f>
        <v>16</v>
      </c>
      <c r="O17" s="57">
        <f t="shared" si="1"/>
        <v>20</v>
      </c>
      <c r="P17" s="57">
        <f t="shared" si="1"/>
        <v>38</v>
      </c>
      <c r="Q17" s="57">
        <f t="shared" si="1"/>
        <v>10</v>
      </c>
      <c r="R17" s="57">
        <f t="shared" si="1"/>
        <v>16</v>
      </c>
      <c r="S17" s="57">
        <f t="shared" si="1"/>
        <v>48</v>
      </c>
      <c r="T17" s="57">
        <f t="shared" ref="T17:AE17" si="2">SUM(T10:T16)</f>
        <v>18</v>
      </c>
      <c r="U17" s="57">
        <f t="shared" si="2"/>
        <v>20</v>
      </c>
      <c r="V17" s="57">
        <f t="shared" si="2"/>
        <v>36</v>
      </c>
      <c r="W17" s="57">
        <f t="shared" si="2"/>
        <v>14</v>
      </c>
      <c r="X17" s="57">
        <f t="shared" si="2"/>
        <v>18</v>
      </c>
      <c r="Y17" s="57">
        <f t="shared" si="2"/>
        <v>42</v>
      </c>
      <c r="Z17" s="57">
        <f t="shared" si="2"/>
        <v>16</v>
      </c>
      <c r="AA17" s="57">
        <f t="shared" si="2"/>
        <v>19</v>
      </c>
      <c r="AB17" s="57">
        <f t="shared" si="2"/>
        <v>36</v>
      </c>
      <c r="AC17" s="57">
        <f t="shared" si="2"/>
        <v>14</v>
      </c>
      <c r="AD17" s="57">
        <f t="shared" si="2"/>
        <v>16</v>
      </c>
      <c r="AE17" s="57">
        <f t="shared" si="2"/>
        <v>44</v>
      </c>
      <c r="AF17" s="57">
        <f t="shared" ref="AF17:AK17" si="3">SUM(AF10:AF16)</f>
        <v>16</v>
      </c>
      <c r="AG17" s="57">
        <f t="shared" si="3"/>
        <v>18</v>
      </c>
      <c r="AH17" s="57">
        <f t="shared" si="3"/>
        <v>40</v>
      </c>
      <c r="AI17" s="59">
        <f t="shared" si="3"/>
        <v>10</v>
      </c>
      <c r="AJ17" s="59">
        <f t="shared" si="3"/>
        <v>13</v>
      </c>
      <c r="AK17" s="59">
        <f t="shared" si="3"/>
        <v>51</v>
      </c>
    </row>
    <row r="18" spans="1:37" ht="21.75" customHeight="1" x14ac:dyDescent="0.3">
      <c r="A18" s="98" t="s">
        <v>11</v>
      </c>
      <c r="B18" s="98"/>
      <c r="C18" s="98"/>
      <c r="D18" s="68">
        <f>D17*100/D17</f>
        <v>100</v>
      </c>
      <c r="E18" s="62">
        <f>E17*100/D17</f>
        <v>22.972972972972972</v>
      </c>
      <c r="F18" s="62">
        <f>F17*100/D17</f>
        <v>21.621621621621621</v>
      </c>
      <c r="G18" s="62">
        <f>G17*100/D17</f>
        <v>55.405405405405403</v>
      </c>
      <c r="H18" s="62">
        <f>H17*100/D17</f>
        <v>17.567567567567568</v>
      </c>
      <c r="I18" s="62">
        <f>I17*100/D17</f>
        <v>25.675675675675677</v>
      </c>
      <c r="J18" s="62">
        <f>J17*100/D17</f>
        <v>56.756756756756758</v>
      </c>
      <c r="K18" s="62">
        <f>K17*100/D17</f>
        <v>21.621621621621621</v>
      </c>
      <c r="L18" s="62">
        <f>L17*100/D17</f>
        <v>25.675675675675677</v>
      </c>
      <c r="M18" s="62">
        <f>M17*100/D17</f>
        <v>52.702702702702702</v>
      </c>
      <c r="N18" s="62">
        <f>N17*100/D17</f>
        <v>21.621621621621621</v>
      </c>
      <c r="O18" s="62">
        <f>O17*100/D17</f>
        <v>27.027027027027028</v>
      </c>
      <c r="P18" s="62">
        <f>P17*100/D17</f>
        <v>51.351351351351354</v>
      </c>
      <c r="Q18" s="62">
        <f>Q17*100/D17</f>
        <v>13.513513513513514</v>
      </c>
      <c r="R18" s="62">
        <f>R17*100/D17</f>
        <v>21.621621621621621</v>
      </c>
      <c r="S18" s="62">
        <f>S17*100/D17</f>
        <v>64.86486486486487</v>
      </c>
      <c r="T18" s="62">
        <f>T17*100/D17</f>
        <v>24.324324324324323</v>
      </c>
      <c r="U18" s="62">
        <f>U17*100/D17</f>
        <v>27.027027027027028</v>
      </c>
      <c r="V18" s="62">
        <f>V17*100/D17</f>
        <v>48.648648648648646</v>
      </c>
      <c r="W18" s="62">
        <f>W17*100/D17</f>
        <v>18.918918918918919</v>
      </c>
      <c r="X18" s="62">
        <f>X17*100/D17</f>
        <v>24.324324324324323</v>
      </c>
      <c r="Y18" s="62">
        <f>Y17*100/D17</f>
        <v>56.756756756756758</v>
      </c>
      <c r="Z18" s="62">
        <f>Z17*100/D17</f>
        <v>21.621621621621621</v>
      </c>
      <c r="AA18" s="62">
        <f>AA17*100/D17</f>
        <v>25.675675675675677</v>
      </c>
      <c r="AB18" s="62">
        <f>AB17*100/D17</f>
        <v>48.648648648648646</v>
      </c>
      <c r="AC18" s="62">
        <f>AC17*100/D17</f>
        <v>18.918918918918919</v>
      </c>
      <c r="AD18" s="62">
        <f>AD17*100/D17</f>
        <v>21.621621621621621</v>
      </c>
      <c r="AE18" s="62">
        <f>AE17*100/D17</f>
        <v>59.45945945945946</v>
      </c>
      <c r="AF18" s="62">
        <f>AF17*100/D17</f>
        <v>21.621621621621621</v>
      </c>
      <c r="AG18" s="62">
        <f>AG17*100/D17</f>
        <v>24.324324324324323</v>
      </c>
      <c r="AH18" s="62">
        <f>AH17*100/D17</f>
        <v>54.054054054054056</v>
      </c>
      <c r="AI18" s="63">
        <f>AI17*100/D17</f>
        <v>13.513513513513514</v>
      </c>
      <c r="AJ18" s="63">
        <f>AJ17*100/D17</f>
        <v>17.567567567567568</v>
      </c>
      <c r="AK18" s="63">
        <f>AK17*100/D17</f>
        <v>68.918918918918919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0"/>
  <sheetViews>
    <sheetView zoomScale="70" zoomScaleNormal="70" workbookViewId="0">
      <selection activeCell="R3" sqref="R3:W3"/>
    </sheetView>
  </sheetViews>
  <sheetFormatPr defaultRowHeight="14.4" x14ac:dyDescent="0.3"/>
  <cols>
    <col min="1" max="1" width="4.44140625" customWidth="1"/>
    <col min="2" max="2" width="12.44140625" customWidth="1"/>
    <col min="3" max="3" width="20.33203125" customWidth="1"/>
    <col min="4" max="4" width="9.441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6.8" x14ac:dyDescent="0.3">
      <c r="A2" s="37"/>
      <c r="B2" s="38" t="s">
        <v>84</v>
      </c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23" t="s">
        <v>62</v>
      </c>
      <c r="S2" s="123"/>
      <c r="T2" s="123"/>
      <c r="U2" s="123"/>
      <c r="V2" s="123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0"/>
      <c r="AJ2" s="40"/>
      <c r="AK2" s="40"/>
      <c r="AL2" s="40"/>
      <c r="AM2" s="124" t="s">
        <v>19</v>
      </c>
      <c r="AN2" s="124"/>
    </row>
    <row r="3" spans="1:40" ht="16.8" x14ac:dyDescent="0.3">
      <c r="A3" s="40"/>
      <c r="B3" s="123" t="s">
        <v>83</v>
      </c>
      <c r="C3" s="123"/>
      <c r="D3" s="123"/>
      <c r="E3" s="123"/>
      <c r="F3" s="123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23" t="s">
        <v>63</v>
      </c>
      <c r="S3" s="123"/>
      <c r="T3" s="123"/>
      <c r="U3" s="123"/>
      <c r="V3" s="123"/>
      <c r="W3" s="123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7.399999999999999" x14ac:dyDescent="0.35">
      <c r="A4" s="40"/>
      <c r="B4" s="41"/>
      <c r="C4" s="41"/>
      <c r="D4" s="41"/>
      <c r="E4" s="41"/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23" t="s">
        <v>64</v>
      </c>
      <c r="S4" s="123"/>
      <c r="T4" s="123"/>
      <c r="U4" s="123"/>
      <c r="V4" s="123"/>
      <c r="W4" s="123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41"/>
      <c r="AK4" s="40"/>
      <c r="AL4" s="40"/>
      <c r="AM4" s="40"/>
      <c r="AN4" s="40"/>
    </row>
    <row r="5" spans="1:40" ht="16.8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</row>
    <row r="6" spans="1:40" ht="16.8" x14ac:dyDescent="0.3">
      <c r="A6" s="40"/>
      <c r="B6" s="42"/>
      <c r="C6" s="42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5.75" customHeight="1" x14ac:dyDescent="0.3">
      <c r="A7" s="110" t="s">
        <v>0</v>
      </c>
      <c r="B7" s="119" t="s">
        <v>3</v>
      </c>
      <c r="C7" s="119" t="s">
        <v>4</v>
      </c>
      <c r="D7" s="119" t="s">
        <v>10</v>
      </c>
      <c r="E7" s="119" t="s">
        <v>5</v>
      </c>
      <c r="F7" s="119"/>
      <c r="G7" s="119"/>
      <c r="H7" s="111" t="s">
        <v>8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  <c r="T7" s="119" t="s">
        <v>6</v>
      </c>
      <c r="U7" s="119"/>
      <c r="V7" s="119"/>
      <c r="W7" s="111" t="s">
        <v>9</v>
      </c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3"/>
      <c r="AL7" s="119" t="s">
        <v>7</v>
      </c>
      <c r="AM7" s="119"/>
      <c r="AN7" s="119"/>
    </row>
    <row r="8" spans="1:40" ht="15.75" customHeight="1" x14ac:dyDescent="0.3">
      <c r="A8" s="110"/>
      <c r="B8" s="119"/>
      <c r="C8" s="119"/>
      <c r="D8" s="119"/>
      <c r="E8" s="105" t="s">
        <v>15</v>
      </c>
      <c r="F8" s="105" t="s">
        <v>16</v>
      </c>
      <c r="G8" s="105" t="s">
        <v>17</v>
      </c>
      <c r="H8" s="115" t="s">
        <v>20</v>
      </c>
      <c r="I8" s="116"/>
      <c r="J8" s="117"/>
      <c r="K8" s="111" t="s">
        <v>21</v>
      </c>
      <c r="L8" s="112"/>
      <c r="M8" s="113"/>
      <c r="N8" s="114" t="s">
        <v>30</v>
      </c>
      <c r="O8" s="107"/>
      <c r="P8" s="108"/>
      <c r="Q8" s="114" t="s">
        <v>26</v>
      </c>
      <c r="R8" s="107"/>
      <c r="S8" s="108"/>
      <c r="T8" s="105" t="s">
        <v>15</v>
      </c>
      <c r="U8" s="105" t="s">
        <v>16</v>
      </c>
      <c r="V8" s="105" t="s">
        <v>17</v>
      </c>
      <c r="W8" s="109" t="s">
        <v>27</v>
      </c>
      <c r="X8" s="109"/>
      <c r="Y8" s="109"/>
      <c r="Z8" s="109" t="s">
        <v>22</v>
      </c>
      <c r="AA8" s="109"/>
      <c r="AB8" s="109"/>
      <c r="AC8" s="110" t="s">
        <v>28</v>
      </c>
      <c r="AD8" s="110"/>
      <c r="AE8" s="110"/>
      <c r="AF8" s="110" t="s">
        <v>29</v>
      </c>
      <c r="AG8" s="110"/>
      <c r="AH8" s="110"/>
      <c r="AI8" s="107" t="s">
        <v>23</v>
      </c>
      <c r="AJ8" s="107"/>
      <c r="AK8" s="108"/>
      <c r="AL8" s="105" t="s">
        <v>15</v>
      </c>
      <c r="AM8" s="105" t="s">
        <v>16</v>
      </c>
      <c r="AN8" s="105" t="s">
        <v>17</v>
      </c>
    </row>
    <row r="9" spans="1:40" ht="96" customHeight="1" x14ac:dyDescent="0.3">
      <c r="A9" s="110"/>
      <c r="B9" s="119"/>
      <c r="C9" s="119"/>
      <c r="D9" s="119"/>
      <c r="E9" s="106"/>
      <c r="F9" s="106"/>
      <c r="G9" s="106"/>
      <c r="H9" s="43" t="s">
        <v>15</v>
      </c>
      <c r="I9" s="43" t="s">
        <v>16</v>
      </c>
      <c r="J9" s="43" t="s">
        <v>17</v>
      </c>
      <c r="K9" s="43" t="s">
        <v>15</v>
      </c>
      <c r="L9" s="43" t="s">
        <v>16</v>
      </c>
      <c r="M9" s="43" t="s">
        <v>17</v>
      </c>
      <c r="N9" s="43" t="s">
        <v>15</v>
      </c>
      <c r="O9" s="43" t="s">
        <v>16</v>
      </c>
      <c r="P9" s="43" t="s">
        <v>17</v>
      </c>
      <c r="Q9" s="43" t="s">
        <v>15</v>
      </c>
      <c r="R9" s="43" t="s">
        <v>16</v>
      </c>
      <c r="S9" s="43" t="s">
        <v>17</v>
      </c>
      <c r="T9" s="106"/>
      <c r="U9" s="106"/>
      <c r="V9" s="106"/>
      <c r="W9" s="43" t="s">
        <v>15</v>
      </c>
      <c r="X9" s="43" t="s">
        <v>16</v>
      </c>
      <c r="Y9" s="43" t="s">
        <v>17</v>
      </c>
      <c r="Z9" s="43" t="s">
        <v>15</v>
      </c>
      <c r="AA9" s="43" t="s">
        <v>16</v>
      </c>
      <c r="AB9" s="43" t="s">
        <v>17</v>
      </c>
      <c r="AC9" s="43" t="s">
        <v>15</v>
      </c>
      <c r="AD9" s="43" t="s">
        <v>16</v>
      </c>
      <c r="AE9" s="43" t="s">
        <v>17</v>
      </c>
      <c r="AF9" s="43" t="s">
        <v>15</v>
      </c>
      <c r="AG9" s="43" t="s">
        <v>16</v>
      </c>
      <c r="AH9" s="43" t="s">
        <v>17</v>
      </c>
      <c r="AI9" s="43" t="s">
        <v>15</v>
      </c>
      <c r="AJ9" s="43" t="s">
        <v>16</v>
      </c>
      <c r="AK9" s="43" t="s">
        <v>17</v>
      </c>
      <c r="AL9" s="106"/>
      <c r="AM9" s="106"/>
      <c r="AN9" s="106"/>
    </row>
    <row r="10" spans="1:40" ht="16.8" x14ac:dyDescent="0.3">
      <c r="A10" s="44">
        <v>1</v>
      </c>
      <c r="B10" s="45" t="s">
        <v>65</v>
      </c>
      <c r="C10" s="46" t="s">
        <v>66</v>
      </c>
      <c r="D10" s="44">
        <v>12</v>
      </c>
      <c r="E10" s="44">
        <v>4</v>
      </c>
      <c r="F10" s="44">
        <v>3</v>
      </c>
      <c r="G10" s="44">
        <v>5</v>
      </c>
      <c r="H10" s="44">
        <v>3</v>
      </c>
      <c r="I10" s="44">
        <v>3</v>
      </c>
      <c r="J10" s="44">
        <v>6</v>
      </c>
      <c r="K10" s="44">
        <v>2</v>
      </c>
      <c r="L10" s="44">
        <v>3</v>
      </c>
      <c r="M10" s="44">
        <v>7</v>
      </c>
      <c r="N10" s="44">
        <v>3</v>
      </c>
      <c r="O10" s="44">
        <v>3</v>
      </c>
      <c r="P10" s="44">
        <v>6</v>
      </c>
      <c r="Q10" s="44">
        <v>2</v>
      </c>
      <c r="R10" s="44">
        <v>3</v>
      </c>
      <c r="S10" s="44">
        <v>7</v>
      </c>
      <c r="T10" s="44">
        <v>3</v>
      </c>
      <c r="U10" s="44">
        <v>2</v>
      </c>
      <c r="V10" s="44">
        <v>7</v>
      </c>
      <c r="W10" s="44">
        <v>4</v>
      </c>
      <c r="X10" s="44">
        <v>3</v>
      </c>
      <c r="Y10" s="44">
        <v>5</v>
      </c>
      <c r="Z10" s="44">
        <v>3</v>
      </c>
      <c r="AA10" s="44">
        <v>3</v>
      </c>
      <c r="AB10" s="44">
        <v>6</v>
      </c>
      <c r="AC10" s="44">
        <v>3</v>
      </c>
      <c r="AD10" s="44">
        <v>3</v>
      </c>
      <c r="AE10" s="44">
        <v>6</v>
      </c>
      <c r="AF10" s="44">
        <v>3</v>
      </c>
      <c r="AG10" s="44">
        <v>2</v>
      </c>
      <c r="AH10" s="44">
        <v>7</v>
      </c>
      <c r="AI10" s="44">
        <v>3</v>
      </c>
      <c r="AJ10" s="44">
        <v>3</v>
      </c>
      <c r="AK10" s="44">
        <v>6</v>
      </c>
      <c r="AL10" s="44">
        <v>2</v>
      </c>
      <c r="AM10" s="44">
        <v>2</v>
      </c>
      <c r="AN10" s="44">
        <v>8</v>
      </c>
    </row>
    <row r="11" spans="1:40" ht="16.8" x14ac:dyDescent="0.3">
      <c r="A11" s="44">
        <v>2</v>
      </c>
      <c r="B11" s="47" t="s">
        <v>67</v>
      </c>
      <c r="C11" s="45" t="s">
        <v>68</v>
      </c>
      <c r="D11" s="44">
        <v>13</v>
      </c>
      <c r="E11" s="44">
        <v>3</v>
      </c>
      <c r="F11" s="44">
        <v>4</v>
      </c>
      <c r="G11" s="44">
        <v>6</v>
      </c>
      <c r="H11" s="44">
        <v>2</v>
      </c>
      <c r="I11" s="44">
        <v>3</v>
      </c>
      <c r="J11" s="44">
        <v>8</v>
      </c>
      <c r="K11" s="44">
        <v>2</v>
      </c>
      <c r="L11" s="44">
        <v>2</v>
      </c>
      <c r="M11" s="44">
        <v>9</v>
      </c>
      <c r="N11" s="44">
        <v>3</v>
      </c>
      <c r="O11" s="44">
        <v>3</v>
      </c>
      <c r="P11" s="44">
        <v>7</v>
      </c>
      <c r="Q11" s="44">
        <v>3</v>
      </c>
      <c r="R11" s="44">
        <v>2</v>
      </c>
      <c r="S11" s="44">
        <v>8</v>
      </c>
      <c r="T11" s="44">
        <v>2</v>
      </c>
      <c r="U11" s="44">
        <v>2</v>
      </c>
      <c r="V11" s="44">
        <v>9</v>
      </c>
      <c r="W11" s="44">
        <v>4</v>
      </c>
      <c r="X11" s="44">
        <v>3</v>
      </c>
      <c r="Y11" s="44">
        <v>6</v>
      </c>
      <c r="Z11" s="44">
        <v>4</v>
      </c>
      <c r="AA11" s="44">
        <v>3</v>
      </c>
      <c r="AB11" s="44">
        <v>6</v>
      </c>
      <c r="AC11" s="44">
        <v>3</v>
      </c>
      <c r="AD11" s="44">
        <v>3</v>
      </c>
      <c r="AE11" s="44">
        <v>7</v>
      </c>
      <c r="AF11" s="44">
        <v>3</v>
      </c>
      <c r="AG11" s="44">
        <v>3</v>
      </c>
      <c r="AH11" s="44">
        <v>7</v>
      </c>
      <c r="AI11" s="44">
        <v>3</v>
      </c>
      <c r="AJ11" s="44">
        <v>2</v>
      </c>
      <c r="AK11" s="44">
        <v>8</v>
      </c>
      <c r="AL11" s="44">
        <v>3</v>
      </c>
      <c r="AM11" s="44">
        <v>2</v>
      </c>
      <c r="AN11" s="44">
        <v>8</v>
      </c>
    </row>
    <row r="12" spans="1:40" ht="33.6" x14ac:dyDescent="0.3">
      <c r="A12" s="44">
        <v>3</v>
      </c>
      <c r="B12" s="47" t="s">
        <v>69</v>
      </c>
      <c r="C12" s="48" t="s">
        <v>70</v>
      </c>
      <c r="D12" s="44">
        <v>12</v>
      </c>
      <c r="E12" s="44">
        <v>4</v>
      </c>
      <c r="F12" s="44">
        <v>3</v>
      </c>
      <c r="G12" s="44">
        <v>5</v>
      </c>
      <c r="H12" s="44">
        <v>3</v>
      </c>
      <c r="I12" s="44">
        <v>3</v>
      </c>
      <c r="J12" s="44">
        <v>6</v>
      </c>
      <c r="K12" s="44">
        <v>3</v>
      </c>
      <c r="L12" s="44">
        <v>2</v>
      </c>
      <c r="M12" s="44">
        <v>7</v>
      </c>
      <c r="N12" s="44">
        <v>3</v>
      </c>
      <c r="O12" s="44">
        <v>3</v>
      </c>
      <c r="P12" s="44">
        <v>6</v>
      </c>
      <c r="Q12" s="44">
        <v>3</v>
      </c>
      <c r="R12" s="44">
        <v>3</v>
      </c>
      <c r="S12" s="44">
        <v>6</v>
      </c>
      <c r="T12" s="44">
        <v>2</v>
      </c>
      <c r="U12" s="44">
        <v>3</v>
      </c>
      <c r="V12" s="44">
        <v>7</v>
      </c>
      <c r="W12" s="44">
        <v>4</v>
      </c>
      <c r="X12" s="44">
        <v>4</v>
      </c>
      <c r="Y12" s="44">
        <v>4</v>
      </c>
      <c r="Z12" s="44">
        <v>3</v>
      </c>
      <c r="AA12" s="44">
        <v>2</v>
      </c>
      <c r="AB12" s="44">
        <v>7</v>
      </c>
      <c r="AC12" s="44">
        <v>3</v>
      </c>
      <c r="AD12" s="44">
        <v>3</v>
      </c>
      <c r="AE12" s="44">
        <v>6</v>
      </c>
      <c r="AF12" s="44">
        <v>3</v>
      </c>
      <c r="AG12" s="44">
        <v>2</v>
      </c>
      <c r="AH12" s="44">
        <v>7</v>
      </c>
      <c r="AI12" s="44">
        <v>3</v>
      </c>
      <c r="AJ12" s="44">
        <v>3</v>
      </c>
      <c r="AK12" s="44">
        <v>6</v>
      </c>
      <c r="AL12" s="44">
        <v>2</v>
      </c>
      <c r="AM12" s="44">
        <v>2</v>
      </c>
      <c r="AN12" s="44">
        <v>8</v>
      </c>
    </row>
    <row r="13" spans="1:40" ht="16.8" x14ac:dyDescent="0.3">
      <c r="A13" s="44">
        <v>4</v>
      </c>
      <c r="B13" s="48" t="s">
        <v>71</v>
      </c>
      <c r="C13" s="45" t="s">
        <v>72</v>
      </c>
      <c r="D13" s="44">
        <v>7</v>
      </c>
      <c r="E13" s="44">
        <v>1</v>
      </c>
      <c r="F13" s="44">
        <v>2</v>
      </c>
      <c r="G13" s="44">
        <v>4</v>
      </c>
      <c r="H13" s="44">
        <v>2</v>
      </c>
      <c r="I13" s="44">
        <v>2</v>
      </c>
      <c r="J13" s="44">
        <v>3</v>
      </c>
      <c r="K13" s="44">
        <v>2</v>
      </c>
      <c r="L13" s="44">
        <v>1</v>
      </c>
      <c r="M13" s="44">
        <v>4</v>
      </c>
      <c r="N13" s="44">
        <v>2</v>
      </c>
      <c r="O13" s="44">
        <v>2</v>
      </c>
      <c r="P13" s="44">
        <v>3</v>
      </c>
      <c r="Q13" s="44">
        <v>3</v>
      </c>
      <c r="R13" s="44">
        <v>2</v>
      </c>
      <c r="S13" s="44">
        <v>2</v>
      </c>
      <c r="T13" s="44">
        <v>2</v>
      </c>
      <c r="U13" s="44">
        <v>1</v>
      </c>
      <c r="V13" s="44">
        <v>4</v>
      </c>
      <c r="W13" s="44">
        <v>3</v>
      </c>
      <c r="X13" s="44">
        <v>1</v>
      </c>
      <c r="Y13" s="44">
        <v>3</v>
      </c>
      <c r="Z13" s="44">
        <v>2</v>
      </c>
      <c r="AA13" s="44">
        <v>2</v>
      </c>
      <c r="AB13" s="44">
        <v>3</v>
      </c>
      <c r="AC13" s="44">
        <v>2</v>
      </c>
      <c r="AD13" s="44">
        <v>2</v>
      </c>
      <c r="AE13" s="44">
        <v>3</v>
      </c>
      <c r="AF13" s="44">
        <v>2</v>
      </c>
      <c r="AG13" s="44">
        <v>2</v>
      </c>
      <c r="AH13" s="44">
        <v>3</v>
      </c>
      <c r="AI13" s="44">
        <v>3</v>
      </c>
      <c r="AJ13" s="44">
        <v>2</v>
      </c>
      <c r="AK13" s="44">
        <v>2</v>
      </c>
      <c r="AL13" s="44">
        <v>2</v>
      </c>
      <c r="AM13" s="44">
        <v>2</v>
      </c>
      <c r="AN13" s="44">
        <v>3</v>
      </c>
    </row>
    <row r="14" spans="1:40" ht="33.6" x14ac:dyDescent="0.3">
      <c r="A14" s="44">
        <v>5</v>
      </c>
      <c r="B14" s="47" t="s">
        <v>73</v>
      </c>
      <c r="C14" s="49" t="s">
        <v>75</v>
      </c>
      <c r="D14" s="44">
        <v>10</v>
      </c>
      <c r="E14" s="44">
        <v>2</v>
      </c>
      <c r="F14" s="44">
        <v>4</v>
      </c>
      <c r="G14" s="44">
        <v>4</v>
      </c>
      <c r="H14" s="44">
        <v>2</v>
      </c>
      <c r="I14" s="44">
        <v>2</v>
      </c>
      <c r="J14" s="44">
        <v>6</v>
      </c>
      <c r="K14" s="44">
        <v>2</v>
      </c>
      <c r="L14" s="44">
        <v>2</v>
      </c>
      <c r="M14" s="44">
        <v>6</v>
      </c>
      <c r="N14" s="44">
        <v>1</v>
      </c>
      <c r="O14" s="44">
        <v>2</v>
      </c>
      <c r="P14" s="44">
        <v>7</v>
      </c>
      <c r="Q14" s="44">
        <v>2</v>
      </c>
      <c r="R14" s="44">
        <v>2</v>
      </c>
      <c r="S14" s="44">
        <v>6</v>
      </c>
      <c r="T14" s="44">
        <v>1</v>
      </c>
      <c r="U14" s="44">
        <v>2</v>
      </c>
      <c r="V14" s="44">
        <v>7</v>
      </c>
      <c r="W14" s="44">
        <v>4</v>
      </c>
      <c r="X14" s="44">
        <v>2</v>
      </c>
      <c r="Y14" s="44">
        <v>4</v>
      </c>
      <c r="Z14" s="44">
        <v>2</v>
      </c>
      <c r="AA14" s="44">
        <v>3</v>
      </c>
      <c r="AB14" s="44">
        <v>5</v>
      </c>
      <c r="AC14" s="44">
        <v>2</v>
      </c>
      <c r="AD14" s="44">
        <v>2</v>
      </c>
      <c r="AE14" s="44">
        <v>6</v>
      </c>
      <c r="AF14" s="44">
        <v>2</v>
      </c>
      <c r="AG14" s="44">
        <v>2</v>
      </c>
      <c r="AH14" s="44">
        <v>6</v>
      </c>
      <c r="AI14" s="44">
        <v>2</v>
      </c>
      <c r="AJ14" s="44">
        <v>1</v>
      </c>
      <c r="AK14" s="44">
        <v>7</v>
      </c>
      <c r="AL14" s="44">
        <v>1</v>
      </c>
      <c r="AM14" s="44">
        <v>1</v>
      </c>
      <c r="AN14" s="44">
        <v>8</v>
      </c>
    </row>
    <row r="15" spans="1:40" ht="16.8" x14ac:dyDescent="0.3">
      <c r="A15" s="44">
        <v>6</v>
      </c>
      <c r="B15" s="47" t="s">
        <v>74</v>
      </c>
      <c r="C15" s="50" t="s">
        <v>76</v>
      </c>
      <c r="D15" s="44">
        <v>10</v>
      </c>
      <c r="E15" s="44">
        <v>2</v>
      </c>
      <c r="F15" s="44">
        <v>2</v>
      </c>
      <c r="G15" s="44">
        <v>6</v>
      </c>
      <c r="H15" s="44">
        <v>1</v>
      </c>
      <c r="I15" s="44">
        <v>2</v>
      </c>
      <c r="J15" s="44">
        <v>7</v>
      </c>
      <c r="K15" s="44">
        <v>1</v>
      </c>
      <c r="L15" s="44">
        <v>2</v>
      </c>
      <c r="M15" s="44">
        <v>7</v>
      </c>
      <c r="N15" s="44">
        <v>1</v>
      </c>
      <c r="O15" s="44">
        <v>1</v>
      </c>
      <c r="P15" s="44">
        <v>8</v>
      </c>
      <c r="Q15" s="44">
        <v>1</v>
      </c>
      <c r="R15" s="44">
        <v>1</v>
      </c>
      <c r="S15" s="44">
        <v>8</v>
      </c>
      <c r="T15" s="44">
        <v>1</v>
      </c>
      <c r="U15" s="44">
        <v>1</v>
      </c>
      <c r="V15" s="44">
        <v>8</v>
      </c>
      <c r="W15" s="44">
        <v>3</v>
      </c>
      <c r="X15" s="44">
        <v>2</v>
      </c>
      <c r="Y15" s="44">
        <v>5</v>
      </c>
      <c r="Z15" s="44">
        <v>2</v>
      </c>
      <c r="AA15" s="44">
        <v>2</v>
      </c>
      <c r="AB15" s="44">
        <v>6</v>
      </c>
      <c r="AC15" s="44">
        <v>2</v>
      </c>
      <c r="AD15" s="44">
        <v>2</v>
      </c>
      <c r="AE15" s="44">
        <v>6</v>
      </c>
      <c r="AF15" s="44">
        <v>2</v>
      </c>
      <c r="AG15" s="44">
        <v>2</v>
      </c>
      <c r="AH15" s="44">
        <v>6</v>
      </c>
      <c r="AI15" s="44">
        <v>1</v>
      </c>
      <c r="AJ15" s="44">
        <v>1</v>
      </c>
      <c r="AK15" s="44">
        <v>8</v>
      </c>
      <c r="AL15" s="44">
        <v>1</v>
      </c>
      <c r="AM15" s="44">
        <v>1</v>
      </c>
      <c r="AN15" s="44">
        <v>8</v>
      </c>
    </row>
    <row r="16" spans="1:40" ht="16.8" x14ac:dyDescent="0.3">
      <c r="A16" s="44">
        <v>7</v>
      </c>
      <c r="B16" s="47" t="s">
        <v>77</v>
      </c>
      <c r="C16" s="50" t="s">
        <v>78</v>
      </c>
      <c r="D16" s="44">
        <v>10</v>
      </c>
      <c r="E16" s="44">
        <v>4</v>
      </c>
      <c r="F16" s="44">
        <v>2</v>
      </c>
      <c r="G16" s="44">
        <v>4</v>
      </c>
      <c r="H16" s="44">
        <v>2</v>
      </c>
      <c r="I16" s="44">
        <v>2</v>
      </c>
      <c r="J16" s="44">
        <v>6</v>
      </c>
      <c r="K16" s="44">
        <v>1</v>
      </c>
      <c r="L16" s="44">
        <v>2</v>
      </c>
      <c r="M16" s="44">
        <v>7</v>
      </c>
      <c r="N16" s="44">
        <v>2</v>
      </c>
      <c r="O16" s="44">
        <v>1</v>
      </c>
      <c r="P16" s="44">
        <v>7</v>
      </c>
      <c r="Q16" s="44">
        <v>1</v>
      </c>
      <c r="R16" s="44">
        <v>2</v>
      </c>
      <c r="S16" s="44">
        <v>7</v>
      </c>
      <c r="T16" s="44">
        <v>1</v>
      </c>
      <c r="U16" s="44">
        <v>1</v>
      </c>
      <c r="V16" s="44">
        <v>8</v>
      </c>
      <c r="W16" s="44">
        <v>3</v>
      </c>
      <c r="X16" s="44">
        <v>3</v>
      </c>
      <c r="Y16" s="44">
        <v>4</v>
      </c>
      <c r="Z16" s="44">
        <v>2</v>
      </c>
      <c r="AA16" s="44">
        <v>2</v>
      </c>
      <c r="AB16" s="44">
        <v>6</v>
      </c>
      <c r="AC16" s="44">
        <v>2</v>
      </c>
      <c r="AD16" s="44">
        <v>2</v>
      </c>
      <c r="AE16" s="44">
        <v>6</v>
      </c>
      <c r="AF16" s="44">
        <v>2</v>
      </c>
      <c r="AG16" s="44">
        <v>2</v>
      </c>
      <c r="AH16" s="44">
        <v>6</v>
      </c>
      <c r="AI16" s="44">
        <v>1</v>
      </c>
      <c r="AJ16" s="44">
        <v>3</v>
      </c>
      <c r="AK16" s="44">
        <v>6</v>
      </c>
      <c r="AL16" s="44">
        <v>1</v>
      </c>
      <c r="AM16" s="44">
        <v>1</v>
      </c>
      <c r="AN16" s="44">
        <v>8</v>
      </c>
    </row>
    <row r="17" spans="1:40" ht="16.8" x14ac:dyDescent="0.3">
      <c r="A17" s="51">
        <v>8</v>
      </c>
      <c r="B17" s="52" t="s">
        <v>79</v>
      </c>
      <c r="C17" s="53" t="s">
        <v>81</v>
      </c>
      <c r="D17" s="51">
        <v>10</v>
      </c>
      <c r="E17" s="51">
        <v>2</v>
      </c>
      <c r="F17" s="51">
        <v>2</v>
      </c>
      <c r="G17" s="51">
        <v>6</v>
      </c>
      <c r="H17" s="51">
        <v>2</v>
      </c>
      <c r="I17" s="51">
        <v>2</v>
      </c>
      <c r="J17" s="51">
        <v>6</v>
      </c>
      <c r="K17" s="51">
        <v>1</v>
      </c>
      <c r="L17" s="51">
        <v>2</v>
      </c>
      <c r="M17" s="51">
        <v>7</v>
      </c>
      <c r="N17" s="51">
        <v>2</v>
      </c>
      <c r="O17" s="51">
        <v>2</v>
      </c>
      <c r="P17" s="51">
        <v>6</v>
      </c>
      <c r="Q17" s="51">
        <v>2</v>
      </c>
      <c r="R17" s="51">
        <v>1</v>
      </c>
      <c r="S17" s="51">
        <v>7</v>
      </c>
      <c r="T17" s="51">
        <v>1</v>
      </c>
      <c r="U17" s="51">
        <v>1</v>
      </c>
      <c r="V17" s="51">
        <v>8</v>
      </c>
      <c r="W17" s="51">
        <v>3</v>
      </c>
      <c r="X17" s="51">
        <v>3</v>
      </c>
      <c r="Y17" s="51">
        <v>4</v>
      </c>
      <c r="Z17" s="51">
        <v>2</v>
      </c>
      <c r="AA17" s="51">
        <v>2</v>
      </c>
      <c r="AB17" s="51">
        <v>6</v>
      </c>
      <c r="AC17" s="51">
        <v>2</v>
      </c>
      <c r="AD17" s="51">
        <v>2</v>
      </c>
      <c r="AE17" s="51">
        <v>6</v>
      </c>
      <c r="AF17" s="51">
        <v>2</v>
      </c>
      <c r="AG17" s="51">
        <v>2</v>
      </c>
      <c r="AH17" s="51">
        <v>6</v>
      </c>
      <c r="AI17" s="51">
        <v>2</v>
      </c>
      <c r="AJ17" s="51">
        <v>3</v>
      </c>
      <c r="AK17" s="51">
        <v>5</v>
      </c>
      <c r="AL17" s="51">
        <v>1</v>
      </c>
      <c r="AM17" s="51">
        <v>1</v>
      </c>
      <c r="AN17" s="51">
        <v>8</v>
      </c>
    </row>
    <row r="18" spans="1:40" ht="16.8" x14ac:dyDescent="0.3">
      <c r="A18" s="51">
        <v>9</v>
      </c>
      <c r="B18" s="52" t="s">
        <v>80</v>
      </c>
      <c r="C18" s="53" t="s">
        <v>82</v>
      </c>
      <c r="D18" s="51">
        <v>10</v>
      </c>
      <c r="E18" s="51">
        <v>2</v>
      </c>
      <c r="F18" s="51">
        <v>3</v>
      </c>
      <c r="G18" s="51">
        <v>5</v>
      </c>
      <c r="H18" s="51">
        <v>2</v>
      </c>
      <c r="I18" s="51">
        <v>2</v>
      </c>
      <c r="J18" s="51">
        <v>6</v>
      </c>
      <c r="K18" s="51">
        <v>1</v>
      </c>
      <c r="L18" s="51">
        <v>1</v>
      </c>
      <c r="M18" s="51">
        <v>8</v>
      </c>
      <c r="N18" s="51">
        <v>1</v>
      </c>
      <c r="O18" s="51">
        <v>2</v>
      </c>
      <c r="P18" s="51">
        <v>7</v>
      </c>
      <c r="Q18" s="51">
        <v>1</v>
      </c>
      <c r="R18" s="51">
        <v>1</v>
      </c>
      <c r="S18" s="51">
        <v>8</v>
      </c>
      <c r="T18" s="51">
        <v>1</v>
      </c>
      <c r="U18" s="51">
        <v>1</v>
      </c>
      <c r="V18" s="51">
        <v>8</v>
      </c>
      <c r="W18" s="51">
        <v>2</v>
      </c>
      <c r="X18" s="51">
        <v>2</v>
      </c>
      <c r="Y18" s="51">
        <v>6</v>
      </c>
      <c r="Z18" s="51">
        <v>2</v>
      </c>
      <c r="AA18" s="51">
        <v>2</v>
      </c>
      <c r="AB18" s="51">
        <v>6</v>
      </c>
      <c r="AC18" s="51">
        <v>2</v>
      </c>
      <c r="AD18" s="51">
        <v>2</v>
      </c>
      <c r="AE18" s="51">
        <v>6</v>
      </c>
      <c r="AF18" s="51">
        <v>2</v>
      </c>
      <c r="AG18" s="51">
        <v>2</v>
      </c>
      <c r="AH18" s="51">
        <v>6</v>
      </c>
      <c r="AI18" s="51">
        <v>2</v>
      </c>
      <c r="AJ18" s="51">
        <v>2</v>
      </c>
      <c r="AK18" s="51">
        <v>6</v>
      </c>
      <c r="AL18" s="51">
        <v>1</v>
      </c>
      <c r="AM18" s="51">
        <v>1</v>
      </c>
      <c r="AN18" s="51">
        <v>8</v>
      </c>
    </row>
    <row r="19" spans="1:40" ht="16.8" x14ac:dyDescent="0.3">
      <c r="A19" s="120" t="s">
        <v>1</v>
      </c>
      <c r="B19" s="121"/>
      <c r="C19" s="122"/>
      <c r="D19" s="54">
        <f t="shared" ref="D19:AN19" si="0">SUM(D10:D18)</f>
        <v>94</v>
      </c>
      <c r="E19" s="44">
        <f t="shared" si="0"/>
        <v>24</v>
      </c>
      <c r="F19" s="44">
        <f t="shared" si="0"/>
        <v>25</v>
      </c>
      <c r="G19" s="44">
        <f t="shared" si="0"/>
        <v>45</v>
      </c>
      <c r="H19" s="44">
        <f t="shared" si="0"/>
        <v>19</v>
      </c>
      <c r="I19" s="44">
        <f t="shared" si="0"/>
        <v>21</v>
      </c>
      <c r="J19" s="44">
        <f t="shared" si="0"/>
        <v>54</v>
      </c>
      <c r="K19" s="44">
        <f t="shared" si="0"/>
        <v>15</v>
      </c>
      <c r="L19" s="44">
        <f t="shared" si="0"/>
        <v>17</v>
      </c>
      <c r="M19" s="44">
        <f t="shared" si="0"/>
        <v>62</v>
      </c>
      <c r="N19" s="44">
        <f t="shared" si="0"/>
        <v>18</v>
      </c>
      <c r="O19" s="44">
        <f t="shared" si="0"/>
        <v>19</v>
      </c>
      <c r="P19" s="44">
        <f t="shared" si="0"/>
        <v>57</v>
      </c>
      <c r="Q19" s="44">
        <f t="shared" si="0"/>
        <v>18</v>
      </c>
      <c r="R19" s="44">
        <f t="shared" si="0"/>
        <v>17</v>
      </c>
      <c r="S19" s="44">
        <f t="shared" si="0"/>
        <v>59</v>
      </c>
      <c r="T19" s="44">
        <f t="shared" si="0"/>
        <v>14</v>
      </c>
      <c r="U19" s="44">
        <f t="shared" si="0"/>
        <v>14</v>
      </c>
      <c r="V19" s="44">
        <f t="shared" si="0"/>
        <v>66</v>
      </c>
      <c r="W19" s="44">
        <f t="shared" si="0"/>
        <v>30</v>
      </c>
      <c r="X19" s="44">
        <f t="shared" si="0"/>
        <v>23</v>
      </c>
      <c r="Y19" s="44">
        <f t="shared" si="0"/>
        <v>41</v>
      </c>
      <c r="Z19" s="44">
        <f t="shared" si="0"/>
        <v>22</v>
      </c>
      <c r="AA19" s="44">
        <f t="shared" si="0"/>
        <v>21</v>
      </c>
      <c r="AB19" s="44">
        <f t="shared" si="0"/>
        <v>51</v>
      </c>
      <c r="AC19" s="44">
        <f t="shared" si="0"/>
        <v>21</v>
      </c>
      <c r="AD19" s="44">
        <f t="shared" si="0"/>
        <v>21</v>
      </c>
      <c r="AE19" s="44">
        <f t="shared" si="0"/>
        <v>52</v>
      </c>
      <c r="AF19" s="44">
        <f t="shared" si="0"/>
        <v>21</v>
      </c>
      <c r="AG19" s="44">
        <f t="shared" si="0"/>
        <v>19</v>
      </c>
      <c r="AH19" s="44">
        <f t="shared" si="0"/>
        <v>54</v>
      </c>
      <c r="AI19" s="44">
        <f t="shared" si="0"/>
        <v>20</v>
      </c>
      <c r="AJ19" s="44">
        <f t="shared" si="0"/>
        <v>20</v>
      </c>
      <c r="AK19" s="44">
        <f t="shared" si="0"/>
        <v>54</v>
      </c>
      <c r="AL19" s="44">
        <f t="shared" si="0"/>
        <v>14</v>
      </c>
      <c r="AM19" s="44">
        <f t="shared" si="0"/>
        <v>13</v>
      </c>
      <c r="AN19" s="44">
        <f t="shared" si="0"/>
        <v>67</v>
      </c>
    </row>
    <row r="20" spans="1:40" ht="16.8" x14ac:dyDescent="0.3">
      <c r="A20" s="118" t="s">
        <v>11</v>
      </c>
      <c r="B20" s="118"/>
      <c r="C20" s="118"/>
      <c r="D20" s="55">
        <f>D19*100/D19</f>
        <v>100</v>
      </c>
      <c r="E20" s="44">
        <f>E19*100/D19</f>
        <v>25.531914893617021</v>
      </c>
      <c r="F20" s="44">
        <f>F19*100/D19</f>
        <v>26.595744680851062</v>
      </c>
      <c r="G20" s="44">
        <f>G19*100/D19</f>
        <v>47.872340425531917</v>
      </c>
      <c r="H20" s="44">
        <f>H19*100/D19</f>
        <v>20.212765957446809</v>
      </c>
      <c r="I20" s="44">
        <f>I19*100/D19</f>
        <v>22.340425531914892</v>
      </c>
      <c r="J20" s="44">
        <f>J19*100/D19</f>
        <v>57.446808510638299</v>
      </c>
      <c r="K20" s="44">
        <f>K19*100/D19</f>
        <v>15.957446808510639</v>
      </c>
      <c r="L20" s="44">
        <f>L19*100/D19</f>
        <v>18.085106382978722</v>
      </c>
      <c r="M20" s="44">
        <f>M19*100/D19</f>
        <v>65.957446808510639</v>
      </c>
      <c r="N20" s="44">
        <f>N19*100/D19</f>
        <v>19.148936170212767</v>
      </c>
      <c r="O20" s="44">
        <f>O19*100/D19</f>
        <v>20.212765957446809</v>
      </c>
      <c r="P20" s="44">
        <f>P19*100/D19</f>
        <v>60.638297872340424</v>
      </c>
      <c r="Q20" s="44">
        <f>Q19*100/D19</f>
        <v>19.148936170212767</v>
      </c>
      <c r="R20" s="44">
        <f>R19*100/D19</f>
        <v>18.085106382978722</v>
      </c>
      <c r="S20" s="44">
        <f>S19*100/D19</f>
        <v>62.765957446808514</v>
      </c>
      <c r="T20" s="44">
        <f>T19*100/D19</f>
        <v>14.893617021276595</v>
      </c>
      <c r="U20" s="44">
        <f>U19*100/D19</f>
        <v>14.893617021276595</v>
      </c>
      <c r="V20" s="44">
        <f>V19*100/D19</f>
        <v>70.212765957446805</v>
      </c>
      <c r="W20" s="44">
        <f>W19*100/D19</f>
        <v>31.914893617021278</v>
      </c>
      <c r="X20" s="44">
        <f>X19*100/D19</f>
        <v>24.468085106382979</v>
      </c>
      <c r="Y20" s="44">
        <f>Y19*100/D19</f>
        <v>43.617021276595743</v>
      </c>
      <c r="Z20" s="44">
        <f>Z19*100/D19</f>
        <v>23.404255319148938</v>
      </c>
      <c r="AA20" s="44">
        <f>AA19*100/D19</f>
        <v>22.340425531914892</v>
      </c>
      <c r="AB20" s="44">
        <f>AB19*100/D19</f>
        <v>54.255319148936174</v>
      </c>
      <c r="AC20" s="44">
        <f>AC19*100/D19</f>
        <v>22.340425531914892</v>
      </c>
      <c r="AD20" s="44">
        <f>AD19*100/D19</f>
        <v>22.340425531914892</v>
      </c>
      <c r="AE20" s="44">
        <f>AE19*100/D19</f>
        <v>55.319148936170215</v>
      </c>
      <c r="AF20" s="44">
        <f>AF19*100/D19</f>
        <v>22.340425531914892</v>
      </c>
      <c r="AG20" s="44">
        <f>AG19*100/D19</f>
        <v>20.212765957446809</v>
      </c>
      <c r="AH20" s="44">
        <f>AH19*100/D19</f>
        <v>57.446808510638299</v>
      </c>
      <c r="AI20" s="44">
        <f>AI19*100/D19</f>
        <v>21.276595744680851</v>
      </c>
      <c r="AJ20" s="44">
        <f>AJ19*100/D19</f>
        <v>21.276595744680851</v>
      </c>
      <c r="AK20" s="44">
        <f>AK19*100/D19</f>
        <v>57.446808510638299</v>
      </c>
      <c r="AL20" s="44">
        <f>AL19*100/D19</f>
        <v>14.893617021276595</v>
      </c>
      <c r="AM20" s="44">
        <f>AM19*100/D19</f>
        <v>13.829787234042554</v>
      </c>
      <c r="AN20" s="44">
        <f>AN19*100/D19</f>
        <v>71.276595744680847</v>
      </c>
    </row>
  </sheetData>
  <mergeCells count="34">
    <mergeCell ref="A20:C20"/>
    <mergeCell ref="AL7:AN7"/>
    <mergeCell ref="A19:C19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B1" zoomScaleNormal="100" workbookViewId="0">
      <selection activeCell="I3" sqref="I3:N3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125"/>
      <c r="O1" s="125"/>
      <c r="V1" s="71" t="s">
        <v>19</v>
      </c>
      <c r="W1" s="71"/>
    </row>
    <row r="2" spans="1:23" ht="15.6" x14ac:dyDescent="0.3">
      <c r="B2" s="7" t="s">
        <v>88</v>
      </c>
      <c r="C2" s="2"/>
      <c r="E2" s="2"/>
      <c r="F2" s="2"/>
      <c r="I2" s="72" t="s">
        <v>89</v>
      </c>
      <c r="J2" s="72"/>
      <c r="K2" s="72"/>
      <c r="L2" s="72"/>
      <c r="M2" s="72"/>
      <c r="N2" s="3"/>
      <c r="O2" s="3"/>
    </row>
    <row r="3" spans="1:23" ht="16.8" x14ac:dyDescent="0.3">
      <c r="A3" s="3"/>
      <c r="B3" s="89" t="s">
        <v>90</v>
      </c>
      <c r="C3" s="89"/>
      <c r="D3" s="89"/>
      <c r="E3" s="89"/>
      <c r="F3" s="89"/>
      <c r="G3" s="89"/>
      <c r="H3" s="2"/>
      <c r="I3" s="73" t="s">
        <v>87</v>
      </c>
      <c r="J3" s="123"/>
      <c r="K3" s="123"/>
      <c r="L3" s="123"/>
      <c r="M3" s="123"/>
      <c r="N3" s="123"/>
      <c r="O3" s="89"/>
      <c r="P3" s="89"/>
      <c r="Q3" s="89"/>
      <c r="R3" s="89"/>
      <c r="S3" s="89"/>
      <c r="T3" s="89"/>
      <c r="U3" s="3"/>
      <c r="V3" s="3"/>
      <c r="W3" s="3"/>
    </row>
    <row r="4" spans="1:23" ht="15.6" x14ac:dyDescent="0.3">
      <c r="C4" s="8"/>
      <c r="E4" s="3"/>
      <c r="F4" s="3"/>
      <c r="I4" s="73" t="s">
        <v>86</v>
      </c>
      <c r="J4" s="73"/>
      <c r="K4" s="73"/>
      <c r="L4" s="73"/>
      <c r="M4" s="73"/>
      <c r="N4" s="73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78" t="s">
        <v>42</v>
      </c>
      <c r="B7" s="75" t="s">
        <v>14</v>
      </c>
      <c r="C7" s="75" t="s">
        <v>5</v>
      </c>
      <c r="D7" s="75"/>
      <c r="E7" s="75"/>
      <c r="F7" s="75" t="s">
        <v>8</v>
      </c>
      <c r="G7" s="75"/>
      <c r="H7" s="75"/>
      <c r="I7" s="75" t="s">
        <v>6</v>
      </c>
      <c r="J7" s="75"/>
      <c r="K7" s="75"/>
      <c r="L7" s="75" t="s">
        <v>9</v>
      </c>
      <c r="M7" s="75"/>
      <c r="N7" s="75"/>
      <c r="O7" s="75" t="s">
        <v>7</v>
      </c>
      <c r="P7" s="75"/>
      <c r="Q7" s="75"/>
      <c r="R7" s="77" t="s">
        <v>41</v>
      </c>
      <c r="S7" s="77"/>
      <c r="T7" s="77"/>
      <c r="U7" s="77"/>
      <c r="V7" s="77"/>
      <c r="W7" s="77"/>
    </row>
    <row r="8" spans="1:23" ht="78" x14ac:dyDescent="0.3">
      <c r="A8" s="79"/>
      <c r="B8" s="75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31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>(C9+F9+I9+L9+O9)/5</f>
        <v>0</v>
      </c>
      <c r="S9" s="6" t="e">
        <f t="shared" ref="S9:S15" si="0">R9*100/B9</f>
        <v>#DIV/0!</v>
      </c>
      <c r="T9" s="5">
        <f>(D9+G9+J9+M9+P9)/5</f>
        <v>0</v>
      </c>
      <c r="U9" s="6" t="e">
        <f t="shared" ref="U9:U15" si="1">T9*100/B9</f>
        <v>#DIV/0!</v>
      </c>
      <c r="V9" s="27">
        <f>(E9+H9+K9+N9+Q9)/5</f>
        <v>0</v>
      </c>
      <c r="W9" s="6" t="e">
        <f t="shared" ref="W9:W15" si="2">V9*100/B9</f>
        <v>#DIV/0!</v>
      </c>
    </row>
    <row r="10" spans="1:23" ht="15.6" x14ac:dyDescent="0.3">
      <c r="A10" s="17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>(C10+F10+I10+L10+O10)/5</f>
        <v>0</v>
      </c>
      <c r="S10" s="6" t="e">
        <f t="shared" si="0"/>
        <v>#DIV/0!</v>
      </c>
      <c r="T10" s="5">
        <f>(D10+G10+J10+M10+P10)/5</f>
        <v>0</v>
      </c>
      <c r="U10" s="6" t="e">
        <f t="shared" si="1"/>
        <v>#DIV/0!</v>
      </c>
      <c r="V10" s="27">
        <f>(E10+H10+K10+N10+Q10)/5</f>
        <v>0</v>
      </c>
      <c r="W10" s="6" t="e">
        <f t="shared" si="2"/>
        <v>#DIV/0!</v>
      </c>
    </row>
    <row r="11" spans="1:23" ht="15.6" x14ac:dyDescent="0.3">
      <c r="A11" s="17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>(C11+F11+I11+L11+O11)/5</f>
        <v>0</v>
      </c>
      <c r="S11" s="6" t="e">
        <f t="shared" si="0"/>
        <v>#DIV/0!</v>
      </c>
      <c r="T11" s="5">
        <f>(D11+G11+J11+M11+P11)/5</f>
        <v>0</v>
      </c>
      <c r="U11" s="6" t="e">
        <f t="shared" si="1"/>
        <v>#DIV/0!</v>
      </c>
      <c r="V11" s="27">
        <f>(E11+H11+K11+N11+Q11)/5</f>
        <v>0</v>
      </c>
      <c r="W11" s="6" t="e">
        <f t="shared" si="2"/>
        <v>#DIV/0!</v>
      </c>
    </row>
    <row r="12" spans="1:23" ht="15.6" x14ac:dyDescent="0.3">
      <c r="A12" s="17" t="s">
        <v>34</v>
      </c>
      <c r="B12" s="11">
        <v>74</v>
      </c>
      <c r="C12" s="11">
        <v>17</v>
      </c>
      <c r="D12" s="11">
        <v>16</v>
      </c>
      <c r="E12" s="11">
        <v>41</v>
      </c>
      <c r="F12" s="11">
        <v>20</v>
      </c>
      <c r="G12" s="11">
        <v>18</v>
      </c>
      <c r="H12" s="11">
        <v>36</v>
      </c>
      <c r="I12" s="11">
        <v>18</v>
      </c>
      <c r="J12" s="11">
        <v>17</v>
      </c>
      <c r="K12" s="11">
        <v>39</v>
      </c>
      <c r="L12" s="11">
        <v>18</v>
      </c>
      <c r="M12" s="11">
        <v>14</v>
      </c>
      <c r="N12" s="11">
        <v>42</v>
      </c>
      <c r="O12" s="11">
        <v>12</v>
      </c>
      <c r="P12" s="11">
        <v>18</v>
      </c>
      <c r="Q12" s="11">
        <v>44</v>
      </c>
      <c r="R12" s="5">
        <f>(C12+F12+I12+L12+O12)/5</f>
        <v>17</v>
      </c>
      <c r="S12" s="6">
        <f t="shared" si="0"/>
        <v>22.972972972972972</v>
      </c>
      <c r="T12" s="5">
        <f>(D12+G12+J12+M12+P12)/5</f>
        <v>16.600000000000001</v>
      </c>
      <c r="U12" s="6">
        <f t="shared" si="1"/>
        <v>22.432432432432435</v>
      </c>
      <c r="V12" s="27">
        <f>(E12+H12+K12+N12+Q12)/5</f>
        <v>40.4</v>
      </c>
      <c r="W12" s="6">
        <f t="shared" si="2"/>
        <v>54.594594594594597</v>
      </c>
    </row>
    <row r="13" spans="1:23" ht="15.6" x14ac:dyDescent="0.3">
      <c r="A13" s="17" t="s">
        <v>40</v>
      </c>
      <c r="B13" s="11">
        <v>94</v>
      </c>
      <c r="C13" s="11">
        <v>24</v>
      </c>
      <c r="D13" s="11">
        <v>25</v>
      </c>
      <c r="E13" s="11">
        <v>45</v>
      </c>
      <c r="F13" s="11">
        <v>18</v>
      </c>
      <c r="G13" s="11">
        <v>22</v>
      </c>
      <c r="H13" s="11">
        <v>54</v>
      </c>
      <c r="I13" s="11">
        <v>20</v>
      </c>
      <c r="J13" s="11">
        <v>22</v>
      </c>
      <c r="K13" s="11">
        <v>52</v>
      </c>
      <c r="L13" s="11">
        <v>29</v>
      </c>
      <c r="M13" s="11">
        <v>27</v>
      </c>
      <c r="N13" s="11">
        <v>38</v>
      </c>
      <c r="O13" s="11">
        <v>17</v>
      </c>
      <c r="P13" s="11">
        <v>18</v>
      </c>
      <c r="Q13" s="11">
        <v>59</v>
      </c>
      <c r="R13" s="5">
        <f>(C13+F13+I13+L13+O13)/5</f>
        <v>21.6</v>
      </c>
      <c r="S13" s="6">
        <f t="shared" si="0"/>
        <v>22.978723404255319</v>
      </c>
      <c r="T13" s="5">
        <f>(D13+G13+J13+M13+P13)/5</f>
        <v>22.8</v>
      </c>
      <c r="U13" s="6">
        <f t="shared" si="1"/>
        <v>24.25531914893617</v>
      </c>
      <c r="V13" s="27">
        <f>(E13+H13+K13+N13+Q13)/5</f>
        <v>49.6</v>
      </c>
      <c r="W13" s="6">
        <f t="shared" si="2"/>
        <v>52.765957446808514</v>
      </c>
    </row>
    <row r="14" spans="1:23" ht="50.4" customHeight="1" x14ac:dyDescent="0.3">
      <c r="A14" s="32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0"/>
        <v>#DIV/0!</v>
      </c>
      <c r="T14" s="5">
        <f>(D14+G14+J14+M14+P14)/5</f>
        <v>0</v>
      </c>
      <c r="U14" s="6" t="e">
        <f t="shared" si="1"/>
        <v>#DIV/0!</v>
      </c>
      <c r="V14" s="27">
        <f>(E14+H14+K14+N14+Q14)/5</f>
        <v>0</v>
      </c>
      <c r="W14" s="6" t="e">
        <f t="shared" si="2"/>
        <v>#DIV/0!</v>
      </c>
    </row>
    <row r="15" spans="1:23" ht="62.4" x14ac:dyDescent="0.3">
      <c r="A15" s="32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0"/>
        <v>#DIV/0!</v>
      </c>
      <c r="T15" s="5">
        <f>(E15+H15+K15+N15+Q15)/5</f>
        <v>0</v>
      </c>
      <c r="U15" s="6" t="e">
        <f t="shared" si="1"/>
        <v>#DIV/0!</v>
      </c>
      <c r="V15" s="27">
        <f>(E15+H15+K15+N15+Q15)/5</f>
        <v>0</v>
      </c>
      <c r="W15" s="6" t="e">
        <f t="shared" si="2"/>
        <v>#DIV/0!</v>
      </c>
    </row>
    <row r="16" spans="1:23" ht="15.6" x14ac:dyDescent="0.3">
      <c r="A16" s="13" t="s">
        <v>1</v>
      </c>
      <c r="B16" s="13">
        <f>SUM(B8:B15)</f>
        <v>168</v>
      </c>
      <c r="C16" s="13">
        <f t="shared" ref="C16:Q16" si="3">SUM(C8:C15)</f>
        <v>41</v>
      </c>
      <c r="D16" s="13">
        <f t="shared" si="3"/>
        <v>41</v>
      </c>
      <c r="E16" s="13">
        <f t="shared" si="3"/>
        <v>86</v>
      </c>
      <c r="F16" s="13">
        <f t="shared" si="3"/>
        <v>38</v>
      </c>
      <c r="G16" s="13">
        <f t="shared" si="3"/>
        <v>40</v>
      </c>
      <c r="H16" s="13">
        <f t="shared" si="3"/>
        <v>90</v>
      </c>
      <c r="I16" s="13">
        <f t="shared" si="3"/>
        <v>38</v>
      </c>
      <c r="J16" s="13">
        <f t="shared" si="3"/>
        <v>39</v>
      </c>
      <c r="K16" s="13">
        <f t="shared" si="3"/>
        <v>91</v>
      </c>
      <c r="L16" s="13">
        <f t="shared" si="3"/>
        <v>47</v>
      </c>
      <c r="M16" s="13">
        <f t="shared" si="3"/>
        <v>41</v>
      </c>
      <c r="N16" s="13">
        <f t="shared" si="3"/>
        <v>80</v>
      </c>
      <c r="O16" s="13">
        <f t="shared" si="3"/>
        <v>29</v>
      </c>
      <c r="P16" s="13">
        <f t="shared" si="3"/>
        <v>36</v>
      </c>
      <c r="Q16" s="13">
        <f t="shared" si="3"/>
        <v>103</v>
      </c>
      <c r="R16" s="5"/>
      <c r="S16" s="6"/>
      <c r="T16" s="5"/>
      <c r="U16" s="6"/>
      <c r="V16" s="27"/>
      <c r="W16" s="6"/>
    </row>
    <row r="17" spans="1:23" ht="17.25" customHeight="1" x14ac:dyDescent="0.3">
      <c r="A17" s="26" t="s">
        <v>12</v>
      </c>
      <c r="B17" s="15">
        <f>B16*100/B16</f>
        <v>100</v>
      </c>
      <c r="C17" s="12">
        <f>C16*100/B16</f>
        <v>24.404761904761905</v>
      </c>
      <c r="D17" s="12">
        <f>D16*100/B16</f>
        <v>24.404761904761905</v>
      </c>
      <c r="E17" s="12">
        <f>E16*100/B16</f>
        <v>51.19047619047619</v>
      </c>
      <c r="F17" s="12">
        <f>F16*100/B16</f>
        <v>22.61904761904762</v>
      </c>
      <c r="G17" s="12">
        <f>G16*100/B16</f>
        <v>23.80952380952381</v>
      </c>
      <c r="H17" s="12">
        <f>H16*100/B16</f>
        <v>53.571428571428569</v>
      </c>
      <c r="I17" s="12">
        <f>I16*100/B16</f>
        <v>22.61904761904762</v>
      </c>
      <c r="J17" s="12">
        <f>J16*100/B16</f>
        <v>23.214285714285715</v>
      </c>
      <c r="K17" s="12">
        <f>K16*100/B16</f>
        <v>54.166666666666664</v>
      </c>
      <c r="L17" s="12">
        <f>L16*100/B16</f>
        <v>27.976190476190474</v>
      </c>
      <c r="M17" s="12">
        <f>M16*100/B16</f>
        <v>24.404761904761905</v>
      </c>
      <c r="N17" s="12">
        <f>N16*100/B16</f>
        <v>47.61904761904762</v>
      </c>
      <c r="O17" s="12">
        <f>O16*100/B16</f>
        <v>17.261904761904763</v>
      </c>
      <c r="P17" s="12">
        <f>P16*100/B16</f>
        <v>21.428571428571427</v>
      </c>
      <c r="Q17" s="12">
        <f>Q16*100/B16</f>
        <v>61.30952380952381</v>
      </c>
      <c r="R17" s="24"/>
      <c r="S17" s="24"/>
      <c r="T17" s="24"/>
      <c r="U17" s="24"/>
      <c r="V17" s="24"/>
      <c r="W17" s="24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5">
    <mergeCell ref="I3:N3"/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O3:T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2025-03-17T06:35:01Z</cp:lastPrinted>
  <dcterms:created xsi:type="dcterms:W3CDTF">2022-12-22T06:57:03Z</dcterms:created>
  <dcterms:modified xsi:type="dcterms:W3CDTF">2026-06-16T10:40:08Z</dcterms:modified>
</cp:coreProperties>
</file>